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structure.xml" ContentType="application/vnd.ms-excel.rdrichvaluestructure+xml"/>
  <Override PartName="/xl/richData/rdrichvalue.xml" ContentType="application/vnd.ms-excel.rdrichvalue+xml"/>
  <Override PartName="/xl/richData/rdRichValueTypes.xml" ContentType="application/vnd.ms-excel.rdrichvaluetyp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lurs\_unites\DSTG\SC\ZONE ECHANGE SC\BPRT\Travaux 2024\B24-04880-FMG - Construction du poste HTBT POTA\2 - DCE\2 - DCE publié\"/>
    </mc:Choice>
  </mc:AlternateContent>
  <bookViews>
    <workbookView xWindow="-28920" yWindow="-120" windowWidth="29040" windowHeight="15840" activeTab="6"/>
  </bookViews>
  <sheets>
    <sheet name="GARDE" sheetId="4" r:id="rId1"/>
    <sheet name="DPGF  GC" sheetId="12" r:id="rId2"/>
    <sheet name="DPGF ELEC" sheetId="5" r:id="rId3"/>
    <sheet name="DP" sheetId="6" r:id="rId4"/>
    <sheet name="BPC - TH " sheetId="9" r:id="rId5"/>
    <sheet name="BPC - Coeff P&amp;S" sheetId="10" r:id="rId6"/>
    <sheet name="BPC- Demob- Remob" sheetId="11" r:id="rId7"/>
  </sheets>
  <definedNames>
    <definedName name="_xlnm.Print_Area" localSheetId="3">DP!$A$1:$C$7</definedName>
    <definedName name="_xlnm.Print_Area" localSheetId="2">'DPGF ELEC'!$A$1:$E$32</definedName>
    <definedName name="_xlnm.Print_Area" localSheetId="0">GARDE!$A$1:$K$49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6" l="1"/>
  <c r="C3" i="6"/>
  <c r="C68" i="12"/>
  <c r="C2" i="6"/>
  <c r="F4" i="12" l="1"/>
  <c r="I4" i="12"/>
  <c r="J4" i="12"/>
  <c r="F5" i="12"/>
  <c r="I5" i="12"/>
  <c r="J5" i="12"/>
  <c r="F6" i="12"/>
  <c r="F8" i="12" s="1"/>
  <c r="J8" i="12" s="1"/>
  <c r="I6" i="12"/>
  <c r="J6" i="12" s="1"/>
  <c r="F7" i="12"/>
  <c r="I7" i="12"/>
  <c r="J7" i="12" s="1"/>
  <c r="I8" i="12"/>
  <c r="F10" i="12"/>
  <c r="I10" i="12"/>
  <c r="J10" i="12" s="1"/>
  <c r="F11" i="12"/>
  <c r="F16" i="12" s="1"/>
  <c r="I11" i="12"/>
  <c r="J11" i="12" s="1"/>
  <c r="F12" i="12"/>
  <c r="I12" i="12"/>
  <c r="J12" i="12" s="1"/>
  <c r="F13" i="12"/>
  <c r="I13" i="12"/>
  <c r="J13" i="12"/>
  <c r="F14" i="12"/>
  <c r="I14" i="12"/>
  <c r="J14" i="12"/>
  <c r="F15" i="12"/>
  <c r="I15" i="12"/>
  <c r="J15" i="12"/>
  <c r="F18" i="12"/>
  <c r="I18" i="12"/>
  <c r="J18" i="12"/>
  <c r="F19" i="12"/>
  <c r="I19" i="12"/>
  <c r="J19" i="12" s="1"/>
  <c r="F20" i="12"/>
  <c r="I20" i="12"/>
  <c r="J20" i="12" s="1"/>
  <c r="F21" i="12"/>
  <c r="I21" i="12"/>
  <c r="J21" i="12" s="1"/>
  <c r="F22" i="12"/>
  <c r="F48" i="12" s="1"/>
  <c r="I22" i="12"/>
  <c r="J22" i="12"/>
  <c r="F23" i="12"/>
  <c r="I23" i="12"/>
  <c r="J23" i="12"/>
  <c r="F24" i="12"/>
  <c r="I24" i="12"/>
  <c r="J24" i="12"/>
  <c r="F25" i="12"/>
  <c r="I25" i="12"/>
  <c r="J25" i="12" s="1"/>
  <c r="F26" i="12"/>
  <c r="I26" i="12"/>
  <c r="J26" i="12"/>
  <c r="F27" i="12"/>
  <c r="I27" i="12"/>
  <c r="J27" i="12" s="1"/>
  <c r="F28" i="12"/>
  <c r="I28" i="12"/>
  <c r="J28" i="12" s="1"/>
  <c r="F30" i="12"/>
  <c r="I30" i="12"/>
  <c r="J30" i="12" s="1"/>
  <c r="F31" i="12"/>
  <c r="I31" i="12"/>
  <c r="J31" i="12"/>
  <c r="F33" i="12"/>
  <c r="I33" i="12"/>
  <c r="J33" i="12"/>
  <c r="F34" i="12"/>
  <c r="I34" i="12"/>
  <c r="J34" i="12"/>
  <c r="F35" i="12"/>
  <c r="I35" i="12"/>
  <c r="J35" i="12" s="1"/>
  <c r="F36" i="12"/>
  <c r="I36" i="12"/>
  <c r="J36" i="12"/>
  <c r="F37" i="12"/>
  <c r="I37" i="12"/>
  <c r="J37" i="12" s="1"/>
  <c r="F38" i="12"/>
  <c r="I38" i="12"/>
  <c r="J38" i="12" s="1"/>
  <c r="F39" i="12"/>
  <c r="I39" i="12"/>
  <c r="J39" i="12" s="1"/>
  <c r="F40" i="12"/>
  <c r="I40" i="12"/>
  <c r="J40" i="12"/>
  <c r="F42" i="12"/>
  <c r="I42" i="12"/>
  <c r="J42" i="12"/>
  <c r="F43" i="12"/>
  <c r="I43" i="12"/>
  <c r="J43" i="12"/>
  <c r="F44" i="12"/>
  <c r="I44" i="12"/>
  <c r="J44" i="12" s="1"/>
  <c r="F45" i="12"/>
  <c r="I45" i="12"/>
  <c r="J45" i="12"/>
  <c r="F46" i="12"/>
  <c r="I46" i="12"/>
  <c r="J46" i="12" s="1"/>
  <c r="F47" i="12"/>
  <c r="I47" i="12"/>
  <c r="J47" i="12" s="1"/>
  <c r="F50" i="12"/>
  <c r="F54" i="12" s="1"/>
  <c r="J54" i="12" s="1"/>
  <c r="I50" i="12"/>
  <c r="J50" i="12" s="1"/>
  <c r="F51" i="12"/>
  <c r="I51" i="12"/>
  <c r="J51" i="12"/>
  <c r="F52" i="12"/>
  <c r="I52" i="12"/>
  <c r="J52" i="12"/>
  <c r="F53" i="12"/>
  <c r="I53" i="12"/>
  <c r="J53" i="12" s="1"/>
  <c r="I54" i="12"/>
  <c r="F56" i="12"/>
  <c r="I56" i="12"/>
  <c r="J56" i="12" s="1"/>
  <c r="F57" i="12"/>
  <c r="I57" i="12"/>
  <c r="J57" i="12" s="1"/>
  <c r="F58" i="12"/>
  <c r="J58" i="12" s="1"/>
  <c r="I58" i="12"/>
  <c r="F60" i="12"/>
  <c r="F61" i="12" s="1"/>
  <c r="I60" i="12"/>
  <c r="J60" i="12" s="1"/>
  <c r="F63" i="12"/>
  <c r="F64" i="12" s="1"/>
  <c r="J64" i="12" s="1"/>
  <c r="I63" i="12"/>
  <c r="J63" i="12"/>
  <c r="I64" i="12"/>
  <c r="F66" i="12"/>
  <c r="I66" i="12"/>
  <c r="J66" i="12"/>
  <c r="F67" i="12"/>
  <c r="I67" i="12"/>
  <c r="J67" i="12" s="1"/>
  <c r="I48" i="12" l="1"/>
  <c r="J48" i="12" s="1"/>
  <c r="I61" i="12"/>
  <c r="J61" i="12" s="1"/>
  <c r="I16" i="12"/>
  <c r="J16" i="12" s="1"/>
  <c r="H15" i="11" l="1"/>
  <c r="H18" i="11"/>
  <c r="E20" i="5" l="1"/>
  <c r="E19" i="5"/>
  <c r="E17" i="5" l="1"/>
  <c r="E18" i="5"/>
  <c r="E9" i="5"/>
  <c r="E10" i="5"/>
  <c r="E11" i="5"/>
  <c r="E12" i="5"/>
  <c r="E13" i="5"/>
  <c r="E14" i="5"/>
  <c r="E15" i="5"/>
  <c r="E16" i="5"/>
  <c r="E8" i="5"/>
  <c r="E4" i="5"/>
  <c r="E5" i="5"/>
  <c r="E3" i="5"/>
  <c r="E21" i="5" l="1"/>
  <c r="E6" i="5" l="1"/>
  <c r="C22" i="5" s="1"/>
</calcChain>
</file>

<file path=xl/sharedStrings.xml><?xml version="1.0" encoding="utf-8"?>
<sst xmlns="http://schemas.openxmlformats.org/spreadsheetml/2006/main" count="243" uniqueCount="170">
  <si>
    <t>Repère</t>
  </si>
  <si>
    <t>Désignation</t>
  </si>
  <si>
    <t>Unité</t>
  </si>
  <si>
    <t>Prix unitaire HT (€)</t>
  </si>
  <si>
    <t>Total HT (€)</t>
  </si>
  <si>
    <t>Etudes</t>
  </si>
  <si>
    <t>ens</t>
  </si>
  <si>
    <t>Contrôles et essais</t>
  </si>
  <si>
    <t>DOE</t>
  </si>
  <si>
    <t>Etude Géotechnique</t>
  </si>
  <si>
    <t>SOUS -TOTAL :</t>
  </si>
  <si>
    <t>Travaux préparatoires</t>
  </si>
  <si>
    <t>Campagne de reconnaissance</t>
  </si>
  <si>
    <t>Implantation et piquetage des ouvrages</t>
  </si>
  <si>
    <t>Signalisation routière selon phases d'execution</t>
  </si>
  <si>
    <t>u</t>
  </si>
  <si>
    <t>Géotextile</t>
  </si>
  <si>
    <t>ml</t>
  </si>
  <si>
    <t>CACHET DE L'ENTREPRISE</t>
  </si>
  <si>
    <t>Mise à la cote des ouvrages existants ou réalisés</t>
  </si>
  <si>
    <t>Maître d’Ouvrage</t>
  </si>
  <si>
    <t>Etude structure béton armé</t>
  </si>
  <si>
    <t>Infrastructure</t>
  </si>
  <si>
    <t>Câblette terre</t>
  </si>
  <si>
    <t>m3</t>
  </si>
  <si>
    <t>TERRASSEMENT - VRD - GO</t>
  </si>
  <si>
    <t>Tranchées pour fondations</t>
  </si>
  <si>
    <t>Massif béton transformateur</t>
  </si>
  <si>
    <t>Galet roulé 1m * 1m ht (pour drainage périphérique)</t>
  </si>
  <si>
    <t>Stabilisation des talus et accotements</t>
  </si>
  <si>
    <t>m2</t>
  </si>
  <si>
    <t>1.1</t>
  </si>
  <si>
    <t>1.2</t>
  </si>
  <si>
    <t>1.3</t>
  </si>
  <si>
    <t>1.4</t>
  </si>
  <si>
    <t>2.1</t>
  </si>
  <si>
    <t>2.2</t>
  </si>
  <si>
    <t>2.3</t>
  </si>
  <si>
    <t>Terrassement plateforme</t>
  </si>
  <si>
    <t>Fondations béton</t>
  </si>
  <si>
    <t>Dalle béton</t>
  </si>
  <si>
    <t>Superstructure</t>
  </si>
  <si>
    <t>Mur de soubassement (compris réservations)</t>
  </si>
  <si>
    <t>Dalle béton (fond de fosse)</t>
  </si>
  <si>
    <t>Cuvelage dalle (compris remontée de 1m sur mur de soubassement)</t>
  </si>
  <si>
    <t>Pose et Scellement des bâtis du poste</t>
  </si>
  <si>
    <t>SERRURERIE</t>
  </si>
  <si>
    <t>Portes métalliques (1,5m * 2,5m ht)</t>
  </si>
  <si>
    <t>Cadres et grilles ventelles (0,8m * 0,85m ht)</t>
  </si>
  <si>
    <t>Châssis cellules TGBT</t>
  </si>
  <si>
    <t>Caillebotis local transformateur (compris cadre périphérique)</t>
  </si>
  <si>
    <t>CLOISONS - DOUBLAGES</t>
  </si>
  <si>
    <t>Doublage complexe isolant</t>
  </si>
  <si>
    <t>PLANCHER TECHNIQUE</t>
  </si>
  <si>
    <t>Plancher technique</t>
  </si>
  <si>
    <t>PEINTURE</t>
  </si>
  <si>
    <t>Peinture</t>
  </si>
  <si>
    <t>Couche de forme GNT 0/31,5</t>
  </si>
  <si>
    <t>Bordure béton P2 (délimitation galet roulé / terre végétale)</t>
  </si>
  <si>
    <t>Regards poste HTBT</t>
  </si>
  <si>
    <t>Quantité
Entreprise *</t>
  </si>
  <si>
    <t xml:space="preserve"> *Le quantitatif indiqué dans la DPGF par le soumissionnaire relève d'une appréciation du besoin et ne saurait en aucun cas remettre en cause le caractère forfaitaire de l'offre et l’obligation de résultat inhérente au marché quand bien même il serait identique à celui indiqué par le CEA. </t>
  </si>
  <si>
    <t>Etudes ELECTRICITE</t>
  </si>
  <si>
    <t>Fourniture,pose et raccordement des matériels électriques</t>
  </si>
  <si>
    <t>2.4</t>
  </si>
  <si>
    <t>2.5</t>
  </si>
  <si>
    <t>Fourniture,pose et raccordement du TGBT et ses câbles associés</t>
  </si>
  <si>
    <t>Fourniture,pose et raccordement du coffret GTC et ses câbles associés</t>
  </si>
  <si>
    <t>Fourniture,pose et raccordement du chargeur 48V et ses câbles associés</t>
  </si>
  <si>
    <t>Fourniture,pose et raccordement du coffret servitude et ses câbles associés</t>
  </si>
  <si>
    <t>Fourniture,pose et raccordement du transformateur et ses câbles associés</t>
  </si>
  <si>
    <t>2.6</t>
  </si>
  <si>
    <t>Fourniture,pose et raccordement des matériels de servitudes (climatisation, éclairages) et leurs câbles associés</t>
  </si>
  <si>
    <t>2.7</t>
  </si>
  <si>
    <t>2.8</t>
  </si>
  <si>
    <t>2.9</t>
  </si>
  <si>
    <t>2.10</t>
  </si>
  <si>
    <t>Fourniture,pose et raccordement du coffret éclairage public et ses câbles associés</t>
  </si>
  <si>
    <t>2.11</t>
  </si>
  <si>
    <t>Partie Génie Civil</t>
  </si>
  <si>
    <t>Partie Electricité</t>
  </si>
  <si>
    <t>Montant Total en € HT</t>
  </si>
  <si>
    <t>Profil</t>
  </si>
  <si>
    <t>Qualification</t>
  </si>
  <si>
    <t>Taux horaire</t>
  </si>
  <si>
    <t>€ HT</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</si>
  <si>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</si>
  <si>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r>
      <t>Taux horaires par qualification et catégorie de personnel</t>
    </r>
    <r>
      <rPr>
        <sz val="11"/>
        <color theme="1"/>
        <rFont val="Calibri"/>
        <family val="2"/>
        <scheme val="minor"/>
      </rPr>
      <t xml:space="preserve"> 
</t>
    </r>
    <r>
      <rPr>
        <u/>
        <sz val="11"/>
        <color theme="1"/>
        <rFont val="Calibri"/>
        <family val="2"/>
        <scheme val="minor"/>
      </rPr>
      <t>avec majoration pour heure de nuit, en fin de semaine, et jours fériés</t>
    </r>
  </si>
  <si>
    <t>Coefficient</t>
  </si>
  <si>
    <t>Les taux horaires ou journaliers sont forfaitaires et comprennent notamment :</t>
  </si>
  <si>
    <t xml:space="preserve">Le coefficient de peines et soins est fixé à : </t>
  </si>
  <si>
    <t>Chef de chantier travaux</t>
  </si>
  <si>
    <t>Chargé d'affaires travaux</t>
  </si>
  <si>
    <t>Chef d'équipe</t>
  </si>
  <si>
    <t>Ingénieur études</t>
  </si>
  <si>
    <t>Directeur travaux</t>
  </si>
  <si>
    <t>Ingénieur d'affaires travaux</t>
  </si>
  <si>
    <t>Technicien études</t>
  </si>
  <si>
    <t>Projeteur DAO</t>
  </si>
  <si>
    <t>A compléter par l'entreprise</t>
  </si>
  <si>
    <t xml:space="preserve">Fourniture,pose et raccordement des cellules HTA </t>
  </si>
  <si>
    <t>Fourniture,pose et raccordement de l'armoire secouru</t>
  </si>
  <si>
    <t>Fourniture,pose et raccordement des équipements et câbles nécessaires aux auxiliaires du local secouru</t>
  </si>
  <si>
    <r>
      <rPr>
        <b/>
        <sz val="28"/>
        <rFont val="Arial"/>
        <family val="2"/>
      </rPr>
      <t xml:space="preserve">POSTE HTBT POTA
</t>
    </r>
    <r>
      <rPr>
        <b/>
        <sz val="20"/>
        <rFont val="Arial"/>
        <family val="2"/>
      </rPr>
      <t xml:space="preserve">
</t>
    </r>
    <r>
      <rPr>
        <b/>
        <sz val="24"/>
        <rFont val="Arial"/>
        <family val="2"/>
      </rPr>
      <t>Décomposition du Prix Global et Forfaitaire</t>
    </r>
  </si>
  <si>
    <t xml:space="preserve">Préparation </t>
  </si>
  <si>
    <t>6,1,1</t>
  </si>
  <si>
    <t>6,1,2</t>
  </si>
  <si>
    <t>6,1,3</t>
  </si>
  <si>
    <t>6,1,3,2</t>
  </si>
  <si>
    <t>6,1,3,3</t>
  </si>
  <si>
    <t>Drainage périphérique</t>
  </si>
  <si>
    <t>Regards béton 2m * 2m * 1,7m ht (compris terrassements et plaques en fonte 400kn)</t>
  </si>
  <si>
    <t>Regards béton 0,4x0,4x1m</t>
  </si>
  <si>
    <t>6,1,3,4</t>
  </si>
  <si>
    <t>6,1,3,5</t>
  </si>
  <si>
    <t>6,1,4</t>
  </si>
  <si>
    <t>Elevation béton armé</t>
  </si>
  <si>
    <t>Plateforme en béton de propreté</t>
  </si>
  <si>
    <t>6,1,6</t>
  </si>
  <si>
    <t>Toiture béton mono-pente</t>
  </si>
  <si>
    <t>Isolation toiture mono-pente</t>
  </si>
  <si>
    <t>6,1,5</t>
  </si>
  <si>
    <t>6,2,1</t>
  </si>
  <si>
    <t>6,2,2</t>
  </si>
  <si>
    <t>6,2,3</t>
  </si>
  <si>
    <t>6,2,4</t>
  </si>
  <si>
    <t>Cloisons placostil hydrofuge 98/48</t>
  </si>
  <si>
    <t>6,3,4</t>
  </si>
  <si>
    <t>6,3,5</t>
  </si>
  <si>
    <t>Fourniture,pose et raccordement du coffret GEM maintenance et ses câbles associés</t>
  </si>
  <si>
    <t>Terrassement Liaison HT 109 – Nouveau Poste HT/BT POTA + Fourreaux</t>
  </si>
  <si>
    <t>Terrassement Liaison BT UPEP – Poste HT/BT POTA + Fourreaux</t>
  </si>
  <si>
    <t>Terrassement Liaison BT 611 – Poste HT/BT POTA + Fourreaux</t>
  </si>
  <si>
    <t>Terrassement Liaison FO – Poste HT/BT POTA + Fourreaux</t>
  </si>
  <si>
    <t>Terrassement Liaison Eclairage Public &amp; Liaison Camera + Fourreaux</t>
  </si>
  <si>
    <t xml:space="preserve">Fourniture et réalisation d'une boîte HT 4*1*150mm² CU </t>
  </si>
  <si>
    <t xml:space="preserve">Transport &amp; Déchargement </t>
  </si>
  <si>
    <r>
      <rPr>
        <sz val="10"/>
        <color rgb="FF000000"/>
        <rFont val="Arial"/>
        <family val="2"/>
      </rPr>
      <t xml:space="preserve">Le chargement, le transport et le déchargement du poste mobile HT/BT 613 vers le bâtiment 259. </t>
    </r>
  </si>
  <si>
    <t>Dépose et enlevement de la liaison HT 613 Zone DAM</t>
  </si>
  <si>
    <t xml:space="preserve">L'emploi de ces taux horaires est prévu pour un travail en horaire normal défini ci-dessous, ou, pour la réalisation de prestations dont l'exécution interviendrait dans une plage horaire étendue comprise entre 6h et 21h. </t>
  </si>
  <si>
    <t>L'horaire normal de travail est  8h - 17h.</t>
  </si>
  <si>
    <t>Nota : pour le présent tableau de taux horaires ci-dessus, le soumissionnaire est libre d’adapter le tableau pour ajouter ou supprimer des profils / spécialités.</t>
  </si>
  <si>
    <t>En cas de travail le samedi, et pendant la fermeture du centre , le coefficient ci-contre s'applique aux taux forfaitaires de l'horaire normal ci-dessus</t>
  </si>
  <si>
    <t xml:space="preserve">-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et de qualification du personnel lorsque celles-ci sont requises,
- les frais d’encadrement du personnel, les frais de gestion et coordination des sous-traitants, fournisseurs et autres prestataires ainsi que les frais et charges du mandataire dans le cas d’un groupement d’entreprise, les frais de participation à l’ensemble des réunions,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 les frais de structure, d’assurance et de chantier,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occasionnés par le respect des dispositions légales et règlementaires concernant l’hygiène et la sécurité telles que : balisage, garde-corps, passerelles…,
- les frais relatifs aux échantillons, contrôles, vérifications, analyses et essais divers (essais sur matériaux ou essais de mise en œuvre) et les sujétions d’assurance qualité,
- le nettoyage du chantier en permanence et l’évacuation des déchets,
- les matériels informatiques et frais de licences des logiciels,
- les charges et taxes, autre que la TVA, incombant au Titulaire.
Les taux horaires majorés comprennent les frais et charges consécutifs à leurs conditions d'exécution respectives.
La qualification du personnel employé doit, sans exception, correspondre au travail à exécuter.  </t>
  </si>
  <si>
    <r>
      <t>Taux horaires par qualification et catégorie de personnel</t>
    </r>
    <r>
      <rPr>
        <sz val="12"/>
        <color theme="1"/>
        <rFont val="Calibri"/>
        <family val="2"/>
        <scheme val="minor"/>
      </rPr>
      <t xml:space="preserve"> 
</t>
    </r>
    <r>
      <rPr>
        <u/>
        <sz val="12"/>
        <color theme="1"/>
        <rFont val="Calibri"/>
        <family val="2"/>
        <scheme val="minor"/>
      </rPr>
      <t>en horaire normal : entre 8h et 17h</t>
    </r>
  </si>
  <si>
    <t xml:space="preserve"> </t>
  </si>
  <si>
    <t xml:space="preserve">POSTE HTBT POTA
</t>
  </si>
  <si>
    <t>1,xx</t>
  </si>
  <si>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t>
  </si>
  <si>
    <t>Coefficient de peines et soins</t>
  </si>
  <si>
    <t xml:space="preserve">POSTE HTBT POTA
COEFFICIENT DE PEINES ET SOINS
</t>
  </si>
  <si>
    <t>Montant forfaitaire de remobilisation des équipes, matériels et
installations mobiles (en € HT)</t>
  </si>
  <si>
    <t>Montant forfaitaire de démobilisation des équipes, matériels et
installations mobiles (en € HT)</t>
  </si>
  <si>
    <t>en € HT</t>
  </si>
  <si>
    <t>Le CEA se réserve la possibilité de notifier au Titulaire l’arrêt momentané des travaux du marché. 
De même, compte tenu notamment des contraintes du projet, de ses phases de réalisation et des besoins des autres corps d’état, des arrêts de chantier peuvent être décidés par CEA.
Dans ce cas et suivant les conditions définies au Marché, les montants forfaitaires suivants seront applicables :</t>
  </si>
  <si>
    <t>Démobilisation - Remobilisation</t>
  </si>
  <si>
    <t>Bordereau des Prix Complémentaires (BPC)</t>
  </si>
  <si>
    <t>NOM du SOUMISSIONNAIRE à compléter</t>
  </si>
  <si>
    <t>Sous-total GC en € HT</t>
  </si>
  <si>
    <t xml:space="preserve">Fournitures </t>
  </si>
  <si>
    <t>Total HT (1+2)</t>
  </si>
  <si>
    <t>Total HT (2)</t>
  </si>
  <si>
    <t>Taux journalier HT (€)</t>
  </si>
  <si>
    <t xml:space="preserve">Profil </t>
  </si>
  <si>
    <t>Total HT (1)</t>
  </si>
  <si>
    <t xml:space="preserve">Main d'œuvre </t>
  </si>
  <si>
    <t xml:space="preserve">Main d'œuvre € HT (1) </t>
  </si>
  <si>
    <t xml:space="preserve">Fournitures € HT (2) </t>
  </si>
  <si>
    <t>Total € HT (1+2)</t>
  </si>
  <si>
    <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</si>
</sst>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9" x14ac:knownFonts="1">
    <font>
      <sz val="11"/>
      <color theme="1"/>
      <name val="Calibri"/>
      <family val="2"/>
      <scheme val="minor"/>
    </font>
    <font>
      <sz val="10"/>
      <name val="Arial"/>
      <family val="2"/>
    </font>
    <font>
      <b/>
      <sz val="10"/>
      <name val="Arial"/>
      <family val="2"/>
    </font>
    <font>
      <b/>
      <sz val="10"/>
      <color theme="1"/>
      <name val="Arial"/>
      <family val="2"/>
    </font>
    <font>
      <b/>
      <sz val="10"/>
      <color theme="0"/>
      <name val="Arial"/>
      <family val="2"/>
    </font>
    <font>
      <b/>
      <sz val="14"/>
      <name val="Arial"/>
      <family val="2"/>
    </font>
    <font>
      <b/>
      <sz val="14"/>
      <color theme="1"/>
      <name val="Arial"/>
      <family val="2"/>
    </font>
    <font>
      <b/>
      <sz val="11.5"/>
      <color rgb="FFFF0000"/>
      <name val="Arial"/>
      <family val="2"/>
    </font>
    <font>
      <sz val="12"/>
      <name val="Times New Roman"/>
      <family val="1"/>
    </font>
    <font>
      <sz val="14"/>
      <color rgb="FF000000"/>
      <name val="Verdana"/>
      <family val="2"/>
    </font>
    <font>
      <sz val="12"/>
      <name val="Arial"/>
      <family val="2"/>
    </font>
    <font>
      <b/>
      <sz val="20"/>
      <name val="Arial"/>
      <family val="2"/>
    </font>
    <font>
      <b/>
      <sz val="28"/>
      <name val="Arial"/>
      <family val="2"/>
    </font>
    <font>
      <b/>
      <sz val="24"/>
      <name val="Arial"/>
      <family val="2"/>
    </font>
    <font>
      <sz val="8"/>
      <name val="Arial"/>
      <family val="2"/>
    </font>
    <font>
      <i/>
      <u/>
      <sz val="10"/>
      <name val="Arial"/>
      <family val="2"/>
    </font>
    <font>
      <b/>
      <sz val="12"/>
      <color rgb="FFFF0000"/>
      <name val="Arial"/>
      <family val="2"/>
    </font>
    <font>
      <sz val="11"/>
      <color rgb="FFFF0000"/>
      <name val="Arial"/>
      <family val="2"/>
    </font>
    <font>
      <b/>
      <sz val="11"/>
      <name val="Arial"/>
      <family val="2"/>
    </font>
    <font>
      <sz val="11"/>
      <color rgb="FF0070C0"/>
      <name val="Calibri"/>
      <family val="2"/>
      <scheme val="minor"/>
    </font>
    <font>
      <u/>
      <sz val="11"/>
      <color theme="1"/>
      <name val="Calibri"/>
      <family val="2"/>
      <scheme val="minor"/>
    </font>
    <font>
      <sz val="11"/>
      <name val="Calibri"/>
      <family val="2"/>
      <scheme val="minor"/>
    </font>
    <font>
      <sz val="11"/>
      <color rgb="FF0000FF"/>
      <name val="Calibri"/>
      <family val="2"/>
      <scheme val="minor"/>
    </font>
    <font>
      <b/>
      <sz val="11"/>
      <color rgb="FF0070C0"/>
      <name val="Calibri"/>
      <family val="2"/>
      <scheme val="minor"/>
    </font>
    <font>
      <b/>
      <u/>
      <sz val="11"/>
      <name val="Calibri"/>
      <family val="2"/>
      <scheme val="minor"/>
    </font>
    <font>
      <b/>
      <sz val="11"/>
      <name val="Calibri"/>
      <family val="2"/>
      <scheme val="minor"/>
    </font>
    <font>
      <u/>
      <sz val="11"/>
      <name val="Calibri"/>
      <family val="2"/>
      <scheme val="minor"/>
    </font>
    <font>
      <i/>
      <sz val="11"/>
      <color theme="1"/>
      <name val="Calibri"/>
      <family val="2"/>
      <scheme val="minor"/>
    </font>
    <font>
      <sz val="11"/>
      <color theme="1"/>
      <name val="Calibri"/>
      <family val="2"/>
      <scheme val="minor"/>
    </font>
    <font>
      <sz val="10"/>
      <color rgb="FF000000"/>
      <name val="Arial"/>
      <family val="2"/>
    </font>
    <font>
      <sz val="11"/>
      <color rgb="FFFF0000"/>
      <name val="Calibri"/>
      <family val="2"/>
      <scheme val="minor"/>
    </font>
    <font>
      <sz val="12"/>
      <color theme="1"/>
      <name val="Calibri"/>
      <family val="2"/>
      <scheme val="minor"/>
    </font>
    <font>
      <b/>
      <sz val="12"/>
      <color theme="1"/>
      <name val="Calibri"/>
      <family val="2"/>
      <scheme val="minor"/>
    </font>
    <font>
      <u/>
      <sz val="12"/>
      <color theme="1"/>
      <name val="Calibri"/>
      <family val="2"/>
      <scheme val="minor"/>
    </font>
    <font>
      <b/>
      <sz val="12"/>
      <color theme="1"/>
      <name val="Arial"/>
      <family val="2"/>
    </font>
    <font>
      <sz val="11"/>
      <name val="Arial"/>
      <family val="2"/>
    </font>
    <font>
      <b/>
      <u/>
      <sz val="12"/>
      <color theme="1"/>
      <name val="Calibri"/>
      <family val="2"/>
      <scheme val="minor"/>
    </font>
    <font>
      <b/>
      <sz val="11"/>
      <color theme="1"/>
      <name val="Calibri"/>
      <family val="2"/>
      <scheme val="minor"/>
    </font>
    <font>
      <sz val="12"/>
      <color rgb="FFFF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1"/>
        <bgColor indexed="64"/>
      </patternFill>
    </fill>
    <fill>
      <patternFill patternType="solid">
        <fgColor theme="2"/>
        <bgColor indexed="64"/>
      </patternFill>
    </fill>
    <fill>
      <patternFill patternType="solid">
        <fgColor theme="0" tint="-4.9989318521683403E-2"/>
        <bgColor indexed="64"/>
      </patternFill>
    </fill>
    <fill>
      <patternFill patternType="solid">
        <fgColor theme="5" tint="0.59999389629810485"/>
        <bgColor indexed="64"/>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thin">
        <color indexed="64"/>
      </top>
      <bottom/>
      <diagonal/>
    </border>
    <border>
      <left style="medium">
        <color indexed="64"/>
      </left>
      <right/>
      <top style="medium">
        <color indexed="64"/>
      </top>
      <bottom style="medium">
        <color auto="1"/>
      </bottom>
      <diagonal/>
    </border>
    <border>
      <left/>
      <right style="medium">
        <color indexed="64"/>
      </right>
      <top style="medium">
        <color indexed="64"/>
      </top>
      <bottom style="medium">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4" fontId="28" fillId="0" borderId="0" applyFont="0" applyFill="0" applyBorder="0" applyAlignment="0" applyProtection="0"/>
    <xf numFmtId="0" fontId="28" fillId="0" borderId="0"/>
  </cellStyleXfs>
  <cellXfs count="174">
    <xf numFmtId="0" fontId="0" fillId="0" borderId="0" xfId="0"/>
    <xf numFmtId="0" fontId="2" fillId="0" borderId="0" xfId="1" applyFont="1" applyAlignment="1">
      <alignment horizontal="center"/>
    </xf>
    <xf numFmtId="0" fontId="2" fillId="0" borderId="0" xfId="1" applyFont="1" applyFill="1" applyBorder="1" applyAlignment="1">
      <alignment horizontal="right"/>
    </xf>
    <xf numFmtId="0" fontId="1" fillId="0" borderId="0" xfId="1" applyFill="1" applyBorder="1" applyAlignment="1">
      <alignment horizontal="center"/>
    </xf>
    <xf numFmtId="4" fontId="3" fillId="0" borderId="0" xfId="1" applyNumberFormat="1" applyFont="1" applyFill="1" applyBorder="1" applyAlignment="1">
      <alignment horizontal="right"/>
    </xf>
    <xf numFmtId="0" fontId="1" fillId="0" borderId="0" xfId="1" applyAlignment="1">
      <alignment horizontal="center"/>
    </xf>
    <xf numFmtId="4" fontId="1" fillId="0" borderId="0" xfId="1" applyNumberFormat="1" applyAlignment="1">
      <alignment horizontal="right"/>
    </xf>
    <xf numFmtId="0" fontId="2" fillId="2" borderId="8"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1" fillId="0" borderId="0" xfId="1"/>
    <xf numFmtId="0" fontId="1" fillId="0" borderId="2" xfId="1" applyFont="1" applyBorder="1" applyAlignment="1">
      <alignment horizontal="center"/>
    </xf>
    <xf numFmtId="0" fontId="1" fillId="0" borderId="2" xfId="1" applyFont="1" applyFill="1" applyBorder="1"/>
    <xf numFmtId="0" fontId="1" fillId="0" borderId="3" xfId="1" applyFont="1" applyBorder="1" applyAlignment="1">
      <alignment horizontal="center" vertical="center"/>
    </xf>
    <xf numFmtId="0" fontId="2" fillId="0" borderId="4" xfId="1" applyFont="1" applyBorder="1" applyAlignment="1">
      <alignment horizontal="center"/>
    </xf>
    <xf numFmtId="0" fontId="2" fillId="0" borderId="4" xfId="1" applyFont="1" applyFill="1" applyBorder="1" applyAlignment="1">
      <alignment horizontal="right"/>
    </xf>
    <xf numFmtId="164" fontId="3" fillId="3" borderId="5" xfId="1" applyNumberFormat="1" applyFont="1" applyFill="1" applyBorder="1" applyAlignment="1">
      <alignment horizontal="right"/>
    </xf>
    <xf numFmtId="164" fontId="1" fillId="0" borderId="2" xfId="0" applyNumberFormat="1" applyFont="1" applyBorder="1" applyAlignment="1">
      <alignment horizontal="right" vertical="center"/>
    </xf>
    <xf numFmtId="10" fontId="1" fillId="0" borderId="0" xfId="1" applyNumberFormat="1" applyAlignment="1">
      <alignment horizontal="right"/>
    </xf>
    <xf numFmtId="0" fontId="2" fillId="0" borderId="0" xfId="1" applyFont="1" applyAlignment="1">
      <alignment horizontal="left"/>
    </xf>
    <xf numFmtId="0" fontId="7" fillId="0" borderId="0" xfId="1" applyFont="1" applyAlignment="1">
      <alignment horizontal="left"/>
    </xf>
    <xf numFmtId="0" fontId="1" fillId="0" borderId="3" xfId="1" applyFont="1" applyFill="1" applyBorder="1" applyAlignment="1">
      <alignment horizontal="center" vertical="center"/>
    </xf>
    <xf numFmtId="164" fontId="1" fillId="0" borderId="2" xfId="0" applyNumberFormat="1" applyFont="1" applyFill="1" applyBorder="1" applyAlignment="1">
      <alignment horizontal="right" vertical="center"/>
    </xf>
    <xf numFmtId="0" fontId="1" fillId="0" borderId="0" xfId="1" applyFill="1"/>
    <xf numFmtId="0" fontId="0" fillId="0" borderId="0" xfId="0"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vertical="center"/>
    </xf>
    <xf numFmtId="0" fontId="1" fillId="0" borderId="0" xfId="0" applyFont="1" applyAlignment="1">
      <alignment horizontal="center" vertical="center" wrapText="1"/>
    </xf>
    <xf numFmtId="0" fontId="11" fillId="0" borderId="0" xfId="0" applyFont="1" applyBorder="1" applyAlignment="1">
      <alignment vertical="center" wrapText="1"/>
    </xf>
    <xf numFmtId="0" fontId="10" fillId="0" borderId="0" xfId="0" applyFont="1" applyBorder="1" applyAlignment="1">
      <alignment horizontal="center" vertical="center" wrapText="1"/>
    </xf>
    <xf numFmtId="0" fontId="2" fillId="2" borderId="9" xfId="1" applyFont="1" applyFill="1" applyBorder="1" applyAlignment="1">
      <alignment horizontal="center" vertical="center" wrapText="1"/>
    </xf>
    <xf numFmtId="0" fontId="1" fillId="0" borderId="2" xfId="1" applyFont="1" applyBorder="1" applyAlignment="1">
      <alignment horizontal="center" vertical="center"/>
    </xf>
    <xf numFmtId="0" fontId="1" fillId="0" borderId="2" xfId="1" applyFont="1" applyFill="1" applyBorder="1" applyAlignment="1">
      <alignment vertical="center" wrapText="1"/>
    </xf>
    <xf numFmtId="0" fontId="1" fillId="0" borderId="0" xfId="1" applyFill="1" applyAlignment="1">
      <alignment horizontal="center"/>
    </xf>
    <xf numFmtId="4" fontId="1" fillId="0" borderId="0" xfId="1" applyNumberFormat="1" applyFill="1" applyAlignment="1">
      <alignment horizontal="right"/>
    </xf>
    <xf numFmtId="0" fontId="16" fillId="0" borderId="0" xfId="1" applyFont="1" applyFill="1" applyAlignment="1">
      <alignment horizontal="left"/>
    </xf>
    <xf numFmtId="0" fontId="2" fillId="0" borderId="5" xfId="1" applyFont="1" applyFill="1" applyBorder="1" applyAlignment="1">
      <alignment horizontal="center" vertical="center"/>
    </xf>
    <xf numFmtId="0" fontId="4" fillId="4" borderId="5" xfId="1" applyFont="1" applyFill="1" applyBorder="1" applyAlignment="1">
      <alignment vertical="center" wrapText="1"/>
    </xf>
    <xf numFmtId="0" fontId="1" fillId="0" borderId="0" xfId="1" applyAlignment="1">
      <alignment vertical="center"/>
    </xf>
    <xf numFmtId="0" fontId="5" fillId="0" borderId="0" xfId="1" applyFont="1" applyFill="1" applyBorder="1" applyAlignment="1">
      <alignment horizontal="right" vertical="center"/>
    </xf>
    <xf numFmtId="164" fontId="6" fillId="0" borderId="0" xfId="1" applyNumberFormat="1" applyFont="1" applyFill="1" applyBorder="1" applyAlignment="1">
      <alignment horizontal="right" vertical="center"/>
    </xf>
    <xf numFmtId="10" fontId="1" fillId="0" borderId="0" xfId="1" applyNumberFormat="1" applyFill="1" applyAlignment="1">
      <alignment horizontal="right"/>
    </xf>
    <xf numFmtId="0" fontId="2" fillId="0" borderId="1" xfId="1" applyFont="1" applyFill="1" applyBorder="1" applyAlignment="1">
      <alignment horizontal="left" vertical="center"/>
    </xf>
    <xf numFmtId="0" fontId="4" fillId="4" borderId="2" xfId="1" applyFont="1" applyFill="1" applyBorder="1" applyAlignment="1">
      <alignment vertical="center" wrapText="1"/>
    </xf>
    <xf numFmtId="0" fontId="2" fillId="0" borderId="1" xfId="1" applyFont="1" applyBorder="1" applyAlignment="1">
      <alignment horizontal="center" vertical="center"/>
    </xf>
    <xf numFmtId="0" fontId="1" fillId="0" borderId="1" xfId="1" applyFont="1" applyBorder="1" applyAlignment="1">
      <alignment horizontal="center" vertical="center"/>
    </xf>
    <xf numFmtId="164" fontId="2" fillId="0" borderId="1" xfId="1" applyNumberFormat="1" applyFont="1" applyBorder="1" applyAlignment="1">
      <alignment horizontal="right" vertical="center"/>
    </xf>
    <xf numFmtId="0" fontId="1" fillId="0" borderId="2" xfId="1" applyFont="1" applyFill="1" applyBorder="1" applyAlignment="1">
      <alignment vertical="center"/>
    </xf>
    <xf numFmtId="164" fontId="1" fillId="0" borderId="2" xfId="1" applyNumberFormat="1" applyFont="1" applyBorder="1" applyAlignment="1">
      <alignment horizontal="right" vertical="center"/>
    </xf>
    <xf numFmtId="0" fontId="2" fillId="0" borderId="4" xfId="1" applyFont="1" applyBorder="1" applyAlignment="1">
      <alignment horizontal="center" vertical="center"/>
    </xf>
    <xf numFmtId="0" fontId="2" fillId="0" borderId="4" xfId="1" applyFont="1" applyFill="1" applyBorder="1" applyAlignment="1">
      <alignment horizontal="right" vertical="center"/>
    </xf>
    <xf numFmtId="0" fontId="1" fillId="0" borderId="4" xfId="1" applyBorder="1" applyAlignment="1">
      <alignment horizontal="center" vertical="center"/>
    </xf>
    <xf numFmtId="164" fontId="3" fillId="3" borderId="5" xfId="1" applyNumberFormat="1" applyFont="1" applyFill="1" applyBorder="1" applyAlignment="1">
      <alignment horizontal="right" vertical="center"/>
    </xf>
    <xf numFmtId="0" fontId="2" fillId="0" borderId="2" xfId="1" applyFont="1" applyFill="1" applyBorder="1" applyAlignment="1">
      <alignment horizontal="left" vertical="center"/>
    </xf>
    <xf numFmtId="0" fontId="2" fillId="0" borderId="3" xfId="1" applyFont="1" applyBorder="1" applyAlignment="1">
      <alignment horizontal="center" vertical="center"/>
    </xf>
    <xf numFmtId="164" fontId="2" fillId="0" borderId="2" xfId="1" applyNumberFormat="1" applyFont="1" applyBorder="1" applyAlignment="1">
      <alignment horizontal="right" vertical="center"/>
    </xf>
    <xf numFmtId="164" fontId="1" fillId="0" borderId="2" xfId="1" applyNumberFormat="1" applyFont="1" applyFill="1" applyBorder="1" applyAlignment="1">
      <alignment horizontal="right" vertical="center"/>
    </xf>
    <xf numFmtId="0" fontId="1" fillId="0" borderId="4" xfId="1" applyFont="1" applyBorder="1" applyAlignment="1">
      <alignment horizontal="center" vertical="center"/>
    </xf>
    <xf numFmtId="164" fontId="1" fillId="0" borderId="4" xfId="1" applyNumberFormat="1" applyFont="1" applyBorder="1" applyAlignment="1">
      <alignment horizontal="right" vertical="center"/>
    </xf>
    <xf numFmtId="0" fontId="1" fillId="0" borderId="2" xfId="1" applyFont="1" applyFill="1" applyBorder="1" applyAlignment="1">
      <alignment horizontal="center" vertical="center"/>
    </xf>
    <xf numFmtId="164" fontId="1" fillId="0" borderId="2" xfId="1" applyNumberFormat="1" applyBorder="1" applyAlignment="1">
      <alignment horizontal="right" vertical="center"/>
    </xf>
    <xf numFmtId="0" fontId="1" fillId="0" borderId="2" xfId="1" applyFont="1" applyFill="1" applyBorder="1" applyAlignment="1">
      <alignment horizontal="left" vertical="center"/>
    </xf>
    <xf numFmtId="0" fontId="15" fillId="0" borderId="2" xfId="1" applyFont="1" applyFill="1" applyBorder="1" applyAlignment="1">
      <alignment horizontal="left" vertical="center"/>
    </xf>
    <xf numFmtId="0" fontId="1" fillId="0" borderId="2" xfId="1" applyFont="1" applyFill="1" applyBorder="1" applyAlignment="1">
      <alignment horizontal="right" vertical="center"/>
    </xf>
    <xf numFmtId="164" fontId="1" fillId="0" borderId="2" xfId="1" applyNumberFormat="1" applyFill="1" applyBorder="1" applyAlignment="1">
      <alignment horizontal="right" vertical="center"/>
    </xf>
    <xf numFmtId="0" fontId="14" fillId="0" borderId="2" xfId="1" applyFont="1" applyBorder="1" applyAlignment="1">
      <alignment horizontal="right" vertical="center"/>
    </xf>
    <xf numFmtId="0" fontId="2" fillId="0" borderId="2" xfId="1" applyFont="1" applyFill="1" applyBorder="1" applyAlignment="1">
      <alignment horizontal="center" vertical="center"/>
    </xf>
    <xf numFmtId="164" fontId="18" fillId="0" borderId="5" xfId="1" applyNumberFormat="1" applyFont="1" applyBorder="1" applyAlignment="1">
      <alignment horizontal="right" vertical="center"/>
    </xf>
    <xf numFmtId="0" fontId="2" fillId="2" borderId="24" xfId="1" applyFont="1" applyFill="1" applyBorder="1" applyAlignment="1">
      <alignment horizontal="center" vertical="center" wrapText="1"/>
    </xf>
    <xf numFmtId="0" fontId="19" fillId="0" borderId="0" xfId="0" applyFont="1" applyAlignment="1">
      <alignment horizontal="center"/>
    </xf>
    <xf numFmtId="0" fontId="20" fillId="0" borderId="0" xfId="0" applyFont="1" applyAlignment="1">
      <alignment horizontal="center"/>
    </xf>
    <xf numFmtId="0" fontId="0" fillId="0" borderId="23" xfId="0" applyBorder="1" applyAlignment="1">
      <alignment horizontal="center"/>
    </xf>
    <xf numFmtId="0" fontId="0" fillId="0" borderId="23" xfId="0" applyBorder="1"/>
    <xf numFmtId="0" fontId="21" fillId="0" borderId="0" xfId="0" applyFont="1"/>
    <xf numFmtId="44" fontId="1" fillId="0" borderId="2" xfId="2" applyFont="1" applyBorder="1" applyAlignment="1">
      <alignment horizontal="center" vertical="center"/>
    </xf>
    <xf numFmtId="44" fontId="1" fillId="0" borderId="1" xfId="2" applyFont="1" applyBorder="1" applyAlignment="1">
      <alignment horizontal="center" vertical="center"/>
    </xf>
    <xf numFmtId="44" fontId="19" fillId="0" borderId="23" xfId="0" applyNumberFormat="1" applyFont="1" applyBorder="1" applyAlignment="1">
      <alignment horizontal="center"/>
    </xf>
    <xf numFmtId="0" fontId="1" fillId="0" borderId="2" xfId="1" applyNumberFormat="1" applyFont="1" applyFill="1" applyBorder="1" applyAlignment="1">
      <alignment wrapText="1"/>
    </xf>
    <xf numFmtId="0" fontId="20" fillId="0" borderId="0" xfId="0" applyFont="1" applyAlignment="1">
      <alignment horizontal="center" wrapText="1"/>
    </xf>
    <xf numFmtId="0" fontId="0" fillId="0" borderId="0" xfId="0" applyAlignment="1">
      <alignment horizontal="center"/>
    </xf>
    <xf numFmtId="0" fontId="21" fillId="0" borderId="0" xfId="0" quotePrefix="1" applyFont="1" applyAlignment="1">
      <alignment horizontal="center" vertical="center" wrapText="1"/>
    </xf>
    <xf numFmtId="0" fontId="21" fillId="0" borderId="0" xfId="1" applyFont="1" applyAlignment="1">
      <alignment horizontal="left" vertical="center" wrapText="1"/>
    </xf>
    <xf numFmtId="0" fontId="0" fillId="0" borderId="0" xfId="0" applyAlignment="1">
      <alignment horizontal="left"/>
    </xf>
    <xf numFmtId="44" fontId="0" fillId="0" borderId="0" xfId="0" applyNumberFormat="1" applyAlignment="1">
      <alignment horizontal="center"/>
    </xf>
    <xf numFmtId="0" fontId="22" fillId="0" borderId="23" xfId="0" applyFont="1" applyBorder="1" applyAlignment="1">
      <alignment horizontal="center" vertical="center"/>
    </xf>
    <xf numFmtId="0" fontId="31" fillId="0" borderId="0" xfId="0" applyFont="1" applyAlignment="1">
      <alignment vertical="center"/>
    </xf>
    <xf numFmtId="0" fontId="32" fillId="6" borderId="23" xfId="0" applyFont="1" applyFill="1" applyBorder="1" applyAlignment="1">
      <alignment horizontal="center" vertical="center"/>
    </xf>
    <xf numFmtId="0" fontId="31" fillId="0" borderId="0" xfId="0" applyFont="1"/>
    <xf numFmtId="0" fontId="28" fillId="0" borderId="0" xfId="0" applyFont="1"/>
    <xf numFmtId="0" fontId="18" fillId="6" borderId="5" xfId="0" applyFont="1" applyFill="1" applyBorder="1" applyAlignment="1">
      <alignment horizontal="center" vertical="center"/>
    </xf>
    <xf numFmtId="0" fontId="28" fillId="0" borderId="0" xfId="0" applyFont="1" applyAlignment="1">
      <alignment vertical="center"/>
    </xf>
    <xf numFmtId="0" fontId="25" fillId="0" borderId="0" xfId="0" quotePrefix="1" applyFont="1" applyAlignment="1">
      <alignment horizontal="center" vertical="center" wrapText="1"/>
    </xf>
    <xf numFmtId="164" fontId="6" fillId="3" borderId="13" xfId="1" applyNumberFormat="1" applyFont="1" applyFill="1" applyBorder="1" applyAlignment="1">
      <alignment horizontal="right" vertical="center"/>
    </xf>
    <xf numFmtId="0" fontId="2" fillId="2" borderId="22" xfId="1" applyFont="1" applyFill="1" applyBorder="1" applyAlignment="1">
      <alignment horizontal="center" vertical="center"/>
    </xf>
    <xf numFmtId="0" fontId="2" fillId="2" borderId="31" xfId="1" applyFont="1" applyFill="1" applyBorder="1" applyAlignment="1">
      <alignment horizontal="center" vertical="center" wrapText="1"/>
    </xf>
    <xf numFmtId="0" fontId="2" fillId="2" borderId="22" xfId="1" applyFont="1" applyFill="1" applyBorder="1" applyAlignment="1">
      <alignment horizontal="center" vertical="center" wrapText="1"/>
    </xf>
    <xf numFmtId="0" fontId="2" fillId="2" borderId="36" xfId="1" applyFont="1" applyFill="1" applyBorder="1" applyAlignment="1">
      <alignment horizontal="center" vertical="center"/>
    </xf>
    <xf numFmtId="0" fontId="38" fillId="5" borderId="0" xfId="1" applyFont="1" applyFill="1" applyAlignment="1"/>
    <xf numFmtId="164" fontId="3" fillId="7" borderId="5" xfId="1" applyNumberFormat="1" applyFont="1" applyFill="1" applyBorder="1" applyAlignment="1">
      <alignment horizontal="right" vertical="center"/>
    </xf>
    <xf numFmtId="0" fontId="2" fillId="0" borderId="2" xfId="1" applyFont="1" applyFill="1" applyBorder="1" applyAlignment="1">
      <alignment horizontal="right" vertical="center"/>
    </xf>
    <xf numFmtId="0" fontId="2" fillId="7" borderId="36" xfId="1" applyFont="1" applyFill="1" applyBorder="1" applyAlignment="1">
      <alignment horizontal="center" vertical="center"/>
    </xf>
    <xf numFmtId="0" fontId="9" fillId="0" borderId="0" xfId="0" applyFont="1" applyAlignment="1">
      <alignment horizontal="center" vertical="center"/>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37" fillId="3" borderId="37" xfId="0" applyFont="1" applyFill="1" applyBorder="1" applyAlignment="1">
      <alignment horizontal="center"/>
    </xf>
    <xf numFmtId="0" fontId="0" fillId="3" borderId="38" xfId="0" applyFill="1" applyBorder="1" applyAlignment="1">
      <alignment horizontal="center"/>
    </xf>
    <xf numFmtId="0" fontId="0" fillId="3" borderId="39" xfId="0" applyFill="1" applyBorder="1" applyAlignment="1">
      <alignment horizontal="center"/>
    </xf>
    <xf numFmtId="164" fontId="6" fillId="3" borderId="0" xfId="1" applyNumberFormat="1" applyFont="1" applyFill="1" applyBorder="1" applyAlignment="1">
      <alignment horizontal="right" vertical="center"/>
    </xf>
    <xf numFmtId="0" fontId="5" fillId="3" borderId="26" xfId="1" applyFont="1" applyFill="1" applyBorder="1" applyAlignment="1">
      <alignment horizontal="right" vertical="center"/>
    </xf>
    <xf numFmtId="0" fontId="5" fillId="3" borderId="27" xfId="1" applyFont="1" applyFill="1" applyBorder="1" applyAlignment="1">
      <alignment horizontal="right" vertical="center"/>
    </xf>
    <xf numFmtId="0" fontId="5" fillId="0" borderId="26" xfId="1" applyFont="1" applyBorder="1" applyAlignment="1">
      <alignment horizontal="center" vertical="center"/>
    </xf>
    <xf numFmtId="0" fontId="5" fillId="0" borderId="10" xfId="1" applyFont="1" applyBorder="1" applyAlignment="1">
      <alignment horizontal="center" vertical="center"/>
    </xf>
    <xf numFmtId="0" fontId="5" fillId="0" borderId="27" xfId="1" applyFont="1" applyBorder="1" applyAlignment="1">
      <alignment horizontal="center" vertical="center"/>
    </xf>
    <xf numFmtId="0" fontId="17" fillId="0" borderId="0" xfId="1" applyFont="1" applyAlignment="1">
      <alignment horizontal="center" vertical="center" wrapText="1"/>
    </xf>
    <xf numFmtId="0" fontId="17" fillId="0" borderId="0" xfId="1" applyFont="1" applyBorder="1" applyAlignment="1">
      <alignment horizontal="center" vertical="center" wrapText="1"/>
    </xf>
    <xf numFmtId="0" fontId="1" fillId="0" borderId="26" xfId="1" applyBorder="1" applyAlignment="1">
      <alignment horizontal="center"/>
    </xf>
    <xf numFmtId="0" fontId="1" fillId="0" borderId="10" xfId="1" applyBorder="1" applyAlignment="1">
      <alignment horizontal="center"/>
    </xf>
    <xf numFmtId="0" fontId="1" fillId="0" borderId="27" xfId="1" applyBorder="1" applyAlignment="1">
      <alignment horizontal="center"/>
    </xf>
    <xf numFmtId="0" fontId="5" fillId="3" borderId="11" xfId="1" applyFont="1" applyFill="1" applyBorder="1" applyAlignment="1">
      <alignment horizontal="right" vertical="center"/>
    </xf>
    <xf numFmtId="0" fontId="5" fillId="3" borderId="12" xfId="1" applyFont="1" applyFill="1" applyBorder="1" applyAlignment="1">
      <alignment horizontal="right" vertical="center"/>
    </xf>
    <xf numFmtId="164" fontId="6" fillId="3" borderId="12" xfId="1" applyNumberFormat="1" applyFont="1" applyFill="1" applyBorder="1" applyAlignment="1">
      <alignment horizontal="right" vertical="center"/>
    </xf>
    <xf numFmtId="164" fontId="6" fillId="3" borderId="13" xfId="1" applyNumberFormat="1" applyFont="1" applyFill="1" applyBorder="1" applyAlignment="1">
      <alignment horizontal="right" vertical="center"/>
    </xf>
    <xf numFmtId="0" fontId="1" fillId="0" borderId="15" xfId="1" applyBorder="1" applyAlignment="1">
      <alignment horizontal="center"/>
    </xf>
    <xf numFmtId="0" fontId="1" fillId="0" borderId="16" xfId="1" applyBorder="1" applyAlignment="1">
      <alignment horizontal="center"/>
    </xf>
    <xf numFmtId="0" fontId="1" fillId="0" borderId="14" xfId="1" applyBorder="1" applyAlignment="1">
      <alignment horizontal="center"/>
    </xf>
    <xf numFmtId="0" fontId="1" fillId="0" borderId="17" xfId="1" applyBorder="1" applyAlignment="1">
      <alignment horizontal="center"/>
    </xf>
    <xf numFmtId="0" fontId="1" fillId="0" borderId="0" xfId="1" applyBorder="1" applyAlignment="1">
      <alignment horizontal="center"/>
    </xf>
    <xf numFmtId="0" fontId="1" fillId="0" borderId="3" xfId="1" applyBorder="1" applyAlignment="1">
      <alignment horizontal="center"/>
    </xf>
    <xf numFmtId="0" fontId="1" fillId="0" borderId="18" xfId="1" applyBorder="1" applyAlignment="1">
      <alignment horizontal="center"/>
    </xf>
    <xf numFmtId="0" fontId="1" fillId="0" borderId="19" xfId="1" applyBorder="1" applyAlignment="1">
      <alignment horizontal="center"/>
    </xf>
    <xf numFmtId="0" fontId="1" fillId="0" borderId="20" xfId="1" applyBorder="1" applyAlignment="1">
      <alignment horizontal="center"/>
    </xf>
    <xf numFmtId="0" fontId="0" fillId="0" borderId="23" xfId="0" applyBorder="1" applyAlignment="1">
      <alignment horizontal="left"/>
    </xf>
    <xf numFmtId="0" fontId="21" fillId="0" borderId="0" xfId="0" applyFont="1" applyAlignment="1">
      <alignment horizontal="center"/>
    </xf>
    <xf numFmtId="0" fontId="21" fillId="0" borderId="0" xfId="1" applyFont="1" applyAlignment="1">
      <alignment horizontal="left" vertical="center" wrapText="1"/>
    </xf>
    <xf numFmtId="0" fontId="1" fillId="0" borderId="0" xfId="1" applyAlignment="1">
      <alignment horizontal="left" vertical="center"/>
    </xf>
    <xf numFmtId="0" fontId="20" fillId="0" borderId="0" xfId="0" applyFont="1" applyAlignment="1">
      <alignment horizontal="center" wrapText="1"/>
    </xf>
    <xf numFmtId="0" fontId="21" fillId="0" borderId="0" xfId="0" applyFont="1" applyAlignment="1">
      <alignment horizontal="center" vertical="center" wrapText="1"/>
    </xf>
    <xf numFmtId="0" fontId="34" fillId="2" borderId="26" xfId="0" applyFont="1" applyFill="1" applyBorder="1" applyAlignment="1">
      <alignment horizontal="center" wrapText="1"/>
    </xf>
    <xf numFmtId="0" fontId="34" fillId="2" borderId="10" xfId="0" applyFont="1" applyFill="1" applyBorder="1" applyAlignment="1">
      <alignment horizontal="center" wrapText="1"/>
    </xf>
    <xf numFmtId="0" fontId="34" fillId="2" borderId="27" xfId="0" applyFont="1" applyFill="1" applyBorder="1" applyAlignment="1">
      <alignment horizontal="center" wrapText="1"/>
    </xf>
    <xf numFmtId="0" fontId="30" fillId="0" borderId="0" xfId="0" quotePrefix="1" applyFont="1" applyAlignment="1">
      <alignment horizontal="left" vertical="center" wrapText="1"/>
    </xf>
    <xf numFmtId="0" fontId="21" fillId="0" borderId="0" xfId="0" quotePrefix="1" applyFont="1" applyAlignment="1">
      <alignment horizontal="left" vertical="center" wrapText="1"/>
    </xf>
    <xf numFmtId="0" fontId="0" fillId="0" borderId="23" xfId="0" applyBorder="1" applyAlignment="1">
      <alignment horizontal="center" vertical="center" wrapText="1"/>
    </xf>
    <xf numFmtId="0" fontId="33" fillId="0" borderId="0" xfId="0" applyFont="1" applyAlignment="1">
      <alignment horizontal="center" wrapText="1"/>
    </xf>
    <xf numFmtId="0" fontId="32" fillId="6" borderId="23" xfId="0" applyFont="1" applyFill="1" applyBorder="1" applyAlignment="1">
      <alignment horizontal="center" vertical="center"/>
    </xf>
    <xf numFmtId="0" fontId="27" fillId="2" borderId="23" xfId="0" applyFont="1" applyFill="1" applyBorder="1" applyAlignment="1">
      <alignment horizontal="left"/>
    </xf>
    <xf numFmtId="0" fontId="36" fillId="0" borderId="0" xfId="0" applyFont="1" applyAlignment="1">
      <alignment horizontal="left" vertical="center" wrapText="1"/>
    </xf>
    <xf numFmtId="0" fontId="35" fillId="0" borderId="26" xfId="0" quotePrefix="1" applyFont="1" applyBorder="1" applyAlignment="1">
      <alignment horizontal="center" vertical="center"/>
    </xf>
    <xf numFmtId="0" fontId="35" fillId="0" borderId="10" xfId="0" applyFont="1" applyBorder="1" applyAlignment="1">
      <alignment horizontal="center" vertical="center"/>
    </xf>
    <xf numFmtId="0" fontId="35" fillId="0" borderId="27" xfId="0" applyFont="1" applyBorder="1" applyAlignment="1">
      <alignment horizontal="center" vertical="center"/>
    </xf>
    <xf numFmtId="44" fontId="21" fillId="0" borderId="21" xfId="3" quotePrefix="1" applyNumberFormat="1" applyFont="1" applyBorder="1" applyAlignment="1">
      <alignment horizontal="center" vertical="center" wrapText="1"/>
    </xf>
    <xf numFmtId="44" fontId="21" fillId="0" borderId="22" xfId="3" quotePrefix="1" applyNumberFormat="1" applyFont="1" applyBorder="1" applyAlignment="1">
      <alignment horizontal="center" vertical="center" wrapText="1"/>
    </xf>
    <xf numFmtId="44" fontId="21" fillId="0" borderId="28" xfId="3" quotePrefix="1" applyNumberFormat="1" applyFont="1" applyBorder="1" applyAlignment="1">
      <alignment horizontal="center" vertical="center" wrapText="1"/>
    </xf>
    <xf numFmtId="0" fontId="25" fillId="0" borderId="35" xfId="3" quotePrefix="1" applyFont="1" applyBorder="1" applyAlignment="1">
      <alignment horizontal="center" vertical="center" wrapText="1"/>
    </xf>
    <xf numFmtId="0" fontId="25" fillId="0" borderId="25" xfId="3" quotePrefix="1" applyFont="1" applyBorder="1" applyAlignment="1">
      <alignment horizontal="center" vertical="center" wrapText="1"/>
    </xf>
    <xf numFmtId="0" fontId="25" fillId="0" borderId="34" xfId="3" quotePrefix="1" applyFont="1" applyBorder="1" applyAlignment="1">
      <alignment horizontal="center" vertical="center" wrapText="1"/>
    </xf>
    <xf numFmtId="0" fontId="25" fillId="0" borderId="33" xfId="3" quotePrefix="1" applyFont="1" applyBorder="1" applyAlignment="1">
      <alignment horizontal="center" vertical="center" wrapText="1"/>
    </xf>
    <xf numFmtId="0" fontId="25" fillId="0" borderId="0" xfId="3" quotePrefix="1" applyFont="1" applyBorder="1" applyAlignment="1">
      <alignment horizontal="center" vertical="center" wrapText="1"/>
    </xf>
    <xf numFmtId="0" fontId="25" fillId="0" borderId="32" xfId="3" quotePrefix="1" applyFont="1" applyBorder="1" applyAlignment="1">
      <alignment horizontal="center" vertical="center" wrapText="1"/>
    </xf>
    <xf numFmtId="0" fontId="25" fillId="0" borderId="31" xfId="3" quotePrefix="1" applyFont="1" applyBorder="1" applyAlignment="1">
      <alignment horizontal="center" vertical="center" wrapText="1"/>
    </xf>
    <xf numFmtId="0" fontId="25" fillId="0" borderId="30" xfId="3" quotePrefix="1" applyFont="1" applyBorder="1" applyAlignment="1">
      <alignment horizontal="center" vertical="center" wrapText="1"/>
    </xf>
    <xf numFmtId="0" fontId="25" fillId="0" borderId="29" xfId="3" quotePrefix="1" applyFont="1" applyBorder="1" applyAlignment="1">
      <alignment horizontal="center" vertical="center" wrapText="1"/>
    </xf>
    <xf numFmtId="0" fontId="23" fillId="0" borderId="0" xfId="0" applyFont="1" applyAlignment="1">
      <alignment horizontal="center"/>
    </xf>
    <xf numFmtId="0" fontId="24" fillId="0" borderId="0" xfId="0" applyFont="1" applyAlignment="1">
      <alignment horizontal="center"/>
    </xf>
    <xf numFmtId="0" fontId="26" fillId="0" borderId="0" xfId="0" quotePrefix="1" applyFont="1" applyAlignment="1">
      <alignment horizontal="center" vertical="center" wrapText="1"/>
    </xf>
    <xf numFmtId="0" fontId="30" fillId="0" borderId="0" xfId="0" quotePrefix="1" applyFont="1" applyAlignment="1">
      <alignment horizontal="center" vertical="center" wrapText="1"/>
    </xf>
  </cellXfs>
  <cellStyles count="4">
    <cellStyle name="Monétaire" xfId="2" builtinId="4"/>
    <cellStyle name="Normal" xfId="0" builtinId="0"/>
    <cellStyle name="Normal 2" xfId="1"/>
    <cellStyle name="Normal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Structure" Target="richData/rdrichvaluestructure.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06/relationships/rdRichValue" Target="richData/rdrichvalu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89648</xdr:colOff>
      <xdr:row>0</xdr:row>
      <xdr:rowOff>0</xdr:rowOff>
    </xdr:from>
    <xdr:to>
      <xdr:col>9</xdr:col>
      <xdr:colOff>638736</xdr:colOff>
      <xdr:row>5</xdr:row>
      <xdr:rowOff>134470</xdr:rowOff>
    </xdr:to>
    <xdr:pic>
      <xdr:nvPicPr>
        <xdr:cNvPr id="6" name="Image 5"/>
        <xdr:cNvPicPr/>
      </xdr:nvPicPr>
      <xdr:blipFill>
        <a:blip xmlns:r="http://schemas.openxmlformats.org/officeDocument/2006/relationships" r:embed="rId1"/>
        <a:stretch>
          <a:fillRect/>
        </a:stretch>
      </xdr:blipFill>
      <xdr:spPr>
        <a:xfrm>
          <a:off x="6185648" y="0"/>
          <a:ext cx="1311088" cy="1142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85725</xdr:rowOff>
    </xdr:from>
    <xdr:ext cx="609601" cy="552450"/>
    <xdr:pic>
      <xdr:nvPicPr>
        <xdr:cNvPr id="2" name="Image 1"/>
        <xdr:cNvPicPr/>
      </xdr:nvPicPr>
      <xdr:blipFill>
        <a:blip xmlns:r="http://schemas.openxmlformats.org/officeDocument/2006/relationships" r:embed="rId1"/>
        <a:stretch>
          <a:fillRect/>
        </a:stretch>
      </xdr:blipFill>
      <xdr:spPr>
        <a:xfrm>
          <a:off x="28575" y="85725"/>
          <a:ext cx="609601" cy="55245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28575</xdr:colOff>
      <xdr:row>0</xdr:row>
      <xdr:rowOff>85725</xdr:rowOff>
    </xdr:from>
    <xdr:ext cx="609601" cy="552450"/>
    <xdr:pic>
      <xdr:nvPicPr>
        <xdr:cNvPr id="2" name="Image 1"/>
        <xdr:cNvPicPr/>
      </xdr:nvPicPr>
      <xdr:blipFill>
        <a:blip xmlns:r="http://schemas.openxmlformats.org/officeDocument/2006/relationships" r:embed="rId1"/>
        <a:stretch>
          <a:fillRect/>
        </a:stretch>
      </xdr:blipFill>
      <xdr:spPr>
        <a:xfrm>
          <a:off x="28575" y="85725"/>
          <a:ext cx="609601" cy="55245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3</xdr:col>
      <xdr:colOff>171450</xdr:colOff>
      <xdr:row>1</xdr:row>
      <xdr:rowOff>114300</xdr:rowOff>
    </xdr:from>
    <xdr:ext cx="609601" cy="571500"/>
    <xdr:pic>
      <xdr:nvPicPr>
        <xdr:cNvPr id="2" name="Image 1"/>
        <xdr:cNvPicPr/>
      </xdr:nvPicPr>
      <xdr:blipFill>
        <a:blip xmlns:r="http://schemas.openxmlformats.org/officeDocument/2006/relationships" r:embed="rId1"/>
        <a:stretch>
          <a:fillRect/>
        </a:stretch>
      </xdr:blipFill>
      <xdr:spPr>
        <a:xfrm>
          <a:off x="2457450" y="304800"/>
          <a:ext cx="609601" cy="571500"/>
        </a:xfrm>
        <a:prstGeom prst="rect">
          <a:avLst/>
        </a:prstGeom>
      </xdr:spPr>
    </xdr:pic>
    <xdr:clientData/>
  </xdr:oneCellAnchor>
</xdr:wsDr>
</file>

<file path=xl/richData/rdRichValueTypes.xml><?xml version="1.0" encoding="utf-8"?>
<rvTypesInfo xmlns="http://schemas.microsoft.com/office/spreadsheetml/2017/richdata2">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Flags>
  </global>
</rvTypesInfo>
</file>

<file path=xl/richData/rdrichvalue.xml><?xml version="1.0" encoding="utf-8"?>
<rvData xmlns="http://schemas.microsoft.com/office/spreadsheetml/2017/richdata" count="1">
  <rv s="0">
    <v>12</v>
    <v>1</v>
  </rv>
</rvData>
</file>

<file path=xl/richData/rdrichvaluestructure.xml><?xml version="1.0" encoding="utf-8"?>
<rvStructures xmlns="http://schemas.microsoft.com/office/spreadsheetml/2017/richdata" count="1">
  <s t="_error">
    <k n="errorType" t="i"/>
    <k n="propagated" t="b"/>
  </s>
</rvStructure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K49"/>
  <sheetViews>
    <sheetView view="pageBreakPreview" zoomScale="85" zoomScaleNormal="100" zoomScaleSheetLayoutView="85" workbookViewId="0">
      <selection activeCell="G21" sqref="G21"/>
    </sheetView>
  </sheetViews>
  <sheetFormatPr baseColWidth="10" defaultRowHeight="15" x14ac:dyDescent="0.25"/>
  <cols>
    <col min="10" max="10" width="11.42578125" customWidth="1"/>
  </cols>
  <sheetData>
    <row r="1" spans="1:11" ht="15.75" x14ac:dyDescent="0.25">
      <c r="A1" s="24"/>
      <c r="B1" s="24"/>
      <c r="C1" s="25"/>
      <c r="D1" s="25"/>
      <c r="E1" s="25"/>
      <c r="F1" s="25"/>
      <c r="G1" s="25"/>
      <c r="H1" s="25"/>
      <c r="I1" s="25"/>
      <c r="J1" s="25"/>
      <c r="K1" s="25"/>
    </row>
    <row r="2" spans="1:11" ht="15.75" x14ac:dyDescent="0.25">
      <c r="A2" s="24"/>
      <c r="B2" s="24"/>
      <c r="C2" s="25"/>
      <c r="D2" s="25"/>
      <c r="E2" s="25"/>
      <c r="F2" s="25"/>
      <c r="G2" s="25"/>
      <c r="H2" s="25"/>
      <c r="I2" s="25"/>
      <c r="J2" s="25"/>
      <c r="K2" s="25"/>
    </row>
    <row r="3" spans="1:11" ht="15.75" x14ac:dyDescent="0.25">
      <c r="A3" s="24"/>
      <c r="B3" s="24"/>
      <c r="C3" s="25"/>
      <c r="D3" s="25"/>
      <c r="E3" s="25"/>
      <c r="F3" s="25"/>
      <c r="G3" s="25"/>
      <c r="H3" s="25"/>
      <c r="I3" s="25"/>
      <c r="J3" s="25"/>
      <c r="K3" s="25"/>
    </row>
    <row r="4" spans="1:11" ht="15.75" x14ac:dyDescent="0.25">
      <c r="A4" s="24"/>
      <c r="B4" s="24"/>
      <c r="C4" s="25"/>
      <c r="D4" s="25"/>
      <c r="E4" s="25"/>
      <c r="F4" s="25"/>
      <c r="G4" s="25"/>
      <c r="H4" s="25"/>
      <c r="I4" s="25"/>
      <c r="J4" s="25"/>
      <c r="K4" s="25"/>
    </row>
    <row r="5" spans="1:11" ht="15.75" x14ac:dyDescent="0.25">
      <c r="A5" s="24"/>
      <c r="B5" s="24"/>
      <c r="C5" s="25"/>
      <c r="D5" s="25"/>
      <c r="E5" s="25"/>
      <c r="F5" s="25"/>
      <c r="G5" s="25"/>
      <c r="H5" s="25"/>
      <c r="I5" s="25"/>
      <c r="J5" s="25"/>
      <c r="K5" s="25"/>
    </row>
    <row r="6" spans="1:11" ht="15.75" x14ac:dyDescent="0.25">
      <c r="A6" s="24"/>
      <c r="B6" s="24"/>
      <c r="C6" s="25"/>
      <c r="D6" s="25"/>
      <c r="E6" s="25"/>
      <c r="F6" s="25"/>
      <c r="G6" s="25"/>
      <c r="H6" s="25"/>
      <c r="I6" s="25"/>
      <c r="J6" s="25"/>
      <c r="K6" s="25"/>
    </row>
    <row r="7" spans="1:11" ht="18" x14ac:dyDescent="0.25">
      <c r="A7" s="27"/>
      <c r="B7" s="27"/>
      <c r="C7" s="27"/>
      <c r="D7" s="27"/>
      <c r="E7" s="26"/>
      <c r="F7" s="26"/>
      <c r="G7" s="26"/>
      <c r="H7" s="26"/>
      <c r="I7" s="102" t="s">
        <v>20</v>
      </c>
      <c r="J7" s="102"/>
      <c r="K7" s="27"/>
    </row>
    <row r="8" spans="1:11" x14ac:dyDescent="0.25">
      <c r="A8" s="28"/>
      <c r="B8" s="28"/>
      <c r="C8" s="26"/>
      <c r="D8" s="26"/>
      <c r="E8" s="26"/>
      <c r="F8" s="26"/>
      <c r="G8" s="26"/>
      <c r="H8" s="26"/>
      <c r="I8" s="26"/>
      <c r="J8" s="26"/>
      <c r="K8" s="26"/>
    </row>
    <row r="9" spans="1:11" x14ac:dyDescent="0.25">
      <c r="A9" s="28"/>
      <c r="B9" s="28"/>
      <c r="C9" s="26"/>
      <c r="D9" s="26"/>
      <c r="E9" s="26"/>
      <c r="F9" s="26"/>
      <c r="G9" s="26"/>
      <c r="H9" s="26"/>
      <c r="I9" s="26"/>
      <c r="J9" s="26"/>
      <c r="K9" s="26"/>
    </row>
    <row r="10" spans="1:11" x14ac:dyDescent="0.25">
      <c r="A10" s="28"/>
      <c r="B10" s="28"/>
      <c r="C10" s="28"/>
      <c r="D10" s="28"/>
      <c r="E10" s="28"/>
      <c r="F10" s="28"/>
      <c r="G10" s="28"/>
      <c r="H10" s="28"/>
      <c r="I10" s="28"/>
      <c r="J10" s="26"/>
      <c r="K10" s="26"/>
    </row>
    <row r="11" spans="1:11" ht="26.25" x14ac:dyDescent="0.25">
      <c r="A11" s="28"/>
      <c r="B11" s="29"/>
      <c r="C11" s="29"/>
      <c r="D11" s="29"/>
      <c r="E11" s="29"/>
      <c r="F11" s="29"/>
      <c r="G11" s="29"/>
      <c r="H11" s="29"/>
      <c r="I11" s="29"/>
      <c r="J11" s="29"/>
      <c r="K11" s="26"/>
    </row>
    <row r="12" spans="1:11" ht="26.25" x14ac:dyDescent="0.25">
      <c r="A12" s="28"/>
      <c r="B12" s="29"/>
      <c r="C12" s="29"/>
      <c r="D12" s="29"/>
      <c r="E12" s="29"/>
      <c r="F12" s="29"/>
      <c r="G12" s="29"/>
      <c r="H12" s="29"/>
      <c r="I12" s="29"/>
      <c r="J12" s="29"/>
      <c r="K12" s="26"/>
    </row>
    <row r="13" spans="1:11" ht="26.25" x14ac:dyDescent="0.25">
      <c r="A13" s="28"/>
      <c r="B13" s="29"/>
      <c r="C13" s="29"/>
      <c r="D13" s="29"/>
      <c r="E13" s="29"/>
      <c r="F13" s="29"/>
      <c r="G13" s="29"/>
      <c r="H13" s="29"/>
      <c r="I13" s="29"/>
      <c r="J13" s="29"/>
      <c r="K13" s="26"/>
    </row>
    <row r="14" spans="1:11" ht="26.25" x14ac:dyDescent="0.25">
      <c r="A14" s="28"/>
      <c r="B14" s="29"/>
      <c r="C14" s="29"/>
      <c r="D14" s="29"/>
      <c r="E14" s="29"/>
      <c r="F14" s="29"/>
      <c r="G14" s="29"/>
      <c r="H14" s="29"/>
      <c r="I14" s="29"/>
      <c r="J14" s="29"/>
      <c r="K14" s="26"/>
    </row>
    <row r="15" spans="1:11" ht="26.25" x14ac:dyDescent="0.25">
      <c r="A15" s="28"/>
      <c r="B15" s="29"/>
      <c r="C15" s="29"/>
      <c r="D15" s="29"/>
      <c r="E15" s="29"/>
      <c r="F15" s="29"/>
      <c r="G15" s="29"/>
      <c r="H15" s="29"/>
      <c r="I15" s="29"/>
      <c r="J15" s="29"/>
      <c r="K15" s="26"/>
    </row>
    <row r="16" spans="1:11" x14ac:dyDescent="0.25">
      <c r="A16" s="28"/>
      <c r="B16" s="28"/>
      <c r="C16" s="28"/>
      <c r="D16" s="28"/>
      <c r="E16" s="28"/>
      <c r="F16" s="28"/>
      <c r="G16" s="28"/>
      <c r="H16" s="28"/>
      <c r="I16" s="28"/>
      <c r="J16" s="28"/>
      <c r="K16" s="26"/>
    </row>
    <row r="17" spans="1:11" x14ac:dyDescent="0.25">
      <c r="A17" s="28"/>
      <c r="B17" s="28"/>
      <c r="C17" s="28"/>
      <c r="D17" s="28"/>
      <c r="E17" s="28"/>
      <c r="F17" s="28"/>
      <c r="G17" s="28"/>
      <c r="H17" s="28"/>
      <c r="I17" s="28"/>
      <c r="J17" s="28"/>
      <c r="K17" s="26"/>
    </row>
    <row r="18" spans="1:11" x14ac:dyDescent="0.25">
      <c r="A18" s="28"/>
      <c r="B18" s="28"/>
      <c r="C18" s="28"/>
      <c r="D18" s="28"/>
      <c r="E18" s="28"/>
      <c r="F18" s="28"/>
      <c r="G18" s="28"/>
      <c r="H18" s="28"/>
      <c r="I18" s="28"/>
      <c r="J18" s="28"/>
      <c r="K18" s="26"/>
    </row>
    <row r="19" spans="1:11" x14ac:dyDescent="0.25">
      <c r="A19" s="26"/>
      <c r="B19" s="28"/>
      <c r="C19" s="28"/>
      <c r="D19" s="28"/>
      <c r="E19" s="28"/>
      <c r="F19" s="28"/>
      <c r="G19" s="28"/>
      <c r="H19" s="28"/>
      <c r="I19" s="28"/>
      <c r="J19" s="28"/>
      <c r="K19" s="26"/>
    </row>
    <row r="20" spans="1:11" x14ac:dyDescent="0.25">
      <c r="A20" s="28"/>
      <c r="B20" s="28"/>
      <c r="C20" s="28"/>
      <c r="D20" s="28"/>
      <c r="E20" s="28"/>
      <c r="F20" s="28"/>
      <c r="G20" s="28"/>
      <c r="H20" s="28"/>
      <c r="I20" s="28"/>
      <c r="J20" s="28"/>
      <c r="K20" s="26"/>
    </row>
    <row r="21" spans="1:11" x14ac:dyDescent="0.25">
      <c r="A21" s="26"/>
      <c r="B21" s="28"/>
      <c r="C21" s="28"/>
      <c r="D21" s="28"/>
      <c r="E21" s="28"/>
      <c r="F21" s="28"/>
      <c r="G21" s="28"/>
      <c r="H21" s="28"/>
      <c r="I21" s="28"/>
      <c r="J21" s="28"/>
      <c r="K21" s="26"/>
    </row>
    <row r="22" spans="1:11" ht="15.75" thickBot="1" x14ac:dyDescent="0.3">
      <c r="A22" s="26"/>
      <c r="B22" s="26"/>
      <c r="C22" s="26"/>
      <c r="D22" s="26"/>
      <c r="E22" s="26"/>
      <c r="F22" s="26"/>
      <c r="G22" s="26"/>
      <c r="H22" s="26"/>
      <c r="I22" s="26"/>
      <c r="J22" s="26"/>
      <c r="K22" s="26"/>
    </row>
    <row r="23" spans="1:11" x14ac:dyDescent="0.25">
      <c r="A23" s="28"/>
      <c r="B23" s="103" t="s">
        <v>103</v>
      </c>
      <c r="C23" s="104"/>
      <c r="D23" s="104"/>
      <c r="E23" s="104"/>
      <c r="F23" s="104"/>
      <c r="G23" s="104"/>
      <c r="H23" s="104"/>
      <c r="I23" s="104"/>
      <c r="J23" s="105"/>
      <c r="K23" s="26"/>
    </row>
    <row r="24" spans="1:11" x14ac:dyDescent="0.25">
      <c r="A24" s="28"/>
      <c r="B24" s="106"/>
      <c r="C24" s="107"/>
      <c r="D24" s="107"/>
      <c r="E24" s="107"/>
      <c r="F24" s="107"/>
      <c r="G24" s="107"/>
      <c r="H24" s="107"/>
      <c r="I24" s="107"/>
      <c r="J24" s="108"/>
      <c r="K24" s="26"/>
    </row>
    <row r="25" spans="1:11" x14ac:dyDescent="0.25">
      <c r="A25" s="28"/>
      <c r="B25" s="106"/>
      <c r="C25" s="107"/>
      <c r="D25" s="107"/>
      <c r="E25" s="107"/>
      <c r="F25" s="107"/>
      <c r="G25" s="107"/>
      <c r="H25" s="107"/>
      <c r="I25" s="107"/>
      <c r="J25" s="108"/>
      <c r="K25" s="26"/>
    </row>
    <row r="26" spans="1:11" x14ac:dyDescent="0.25">
      <c r="A26" s="28"/>
      <c r="B26" s="106"/>
      <c r="C26" s="107"/>
      <c r="D26" s="107"/>
      <c r="E26" s="107"/>
      <c r="F26" s="107"/>
      <c r="G26" s="107"/>
      <c r="H26" s="107"/>
      <c r="I26" s="107"/>
      <c r="J26" s="108"/>
      <c r="K26" s="26"/>
    </row>
    <row r="27" spans="1:11" x14ac:dyDescent="0.25">
      <c r="A27" s="28"/>
      <c r="B27" s="106"/>
      <c r="C27" s="107"/>
      <c r="D27" s="107"/>
      <c r="E27" s="107"/>
      <c r="F27" s="107"/>
      <c r="G27" s="107"/>
      <c r="H27" s="107"/>
      <c r="I27" s="107"/>
      <c r="J27" s="108"/>
      <c r="K27" s="26"/>
    </row>
    <row r="28" spans="1:11" x14ac:dyDescent="0.25">
      <c r="A28" s="30"/>
      <c r="B28" s="106"/>
      <c r="C28" s="107"/>
      <c r="D28" s="107"/>
      <c r="E28" s="107"/>
      <c r="F28" s="107"/>
      <c r="G28" s="107"/>
      <c r="H28" s="107"/>
      <c r="I28" s="107"/>
      <c r="J28" s="108"/>
      <c r="K28" s="26"/>
    </row>
    <row r="29" spans="1:11" x14ac:dyDescent="0.25">
      <c r="A29" s="30"/>
      <c r="B29" s="106"/>
      <c r="C29" s="107"/>
      <c r="D29" s="107"/>
      <c r="E29" s="107"/>
      <c r="F29" s="107"/>
      <c r="G29" s="107"/>
      <c r="H29" s="107"/>
      <c r="I29" s="107"/>
      <c r="J29" s="108"/>
      <c r="K29" s="26"/>
    </row>
    <row r="30" spans="1:11" x14ac:dyDescent="0.25">
      <c r="A30" s="30"/>
      <c r="B30" s="106"/>
      <c r="C30" s="107"/>
      <c r="D30" s="107"/>
      <c r="E30" s="107"/>
      <c r="F30" s="107"/>
      <c r="G30" s="107"/>
      <c r="H30" s="107"/>
      <c r="I30" s="107"/>
      <c r="J30" s="108"/>
      <c r="K30" s="26"/>
    </row>
    <row r="31" spans="1:11" ht="15.75" thickBot="1" x14ac:dyDescent="0.3">
      <c r="A31" s="26"/>
      <c r="B31" s="109"/>
      <c r="C31" s="110"/>
      <c r="D31" s="110"/>
      <c r="E31" s="110"/>
      <c r="F31" s="110"/>
      <c r="G31" s="110"/>
      <c r="H31" s="110"/>
      <c r="I31" s="110"/>
      <c r="J31" s="111"/>
      <c r="K31" s="26"/>
    </row>
    <row r="32" spans="1:11" x14ac:dyDescent="0.25">
      <c r="A32" s="26"/>
      <c r="B32" s="26"/>
      <c r="C32" s="26"/>
      <c r="D32" s="26"/>
      <c r="E32" s="26"/>
      <c r="F32" s="26"/>
      <c r="G32" s="26"/>
      <c r="H32" s="26"/>
      <c r="I32" s="26"/>
      <c r="J32" s="26"/>
      <c r="K32" s="26"/>
    </row>
    <row r="33" spans="1:11" x14ac:dyDescent="0.25">
      <c r="A33" s="26"/>
      <c r="B33" s="26"/>
      <c r="C33" s="26"/>
      <c r="D33" s="26"/>
      <c r="E33" s="26"/>
      <c r="F33" s="26"/>
      <c r="G33" s="26"/>
      <c r="H33" s="26"/>
      <c r="I33" s="26"/>
      <c r="J33" s="26"/>
      <c r="K33" s="26"/>
    </row>
    <row r="34" spans="1:11" x14ac:dyDescent="0.25">
      <c r="A34" s="26"/>
      <c r="B34" s="26"/>
      <c r="C34" s="26"/>
      <c r="D34" s="26"/>
      <c r="E34" s="26"/>
      <c r="F34" s="26"/>
      <c r="G34" s="26"/>
      <c r="H34" s="26"/>
      <c r="I34" s="26"/>
      <c r="J34" s="26"/>
      <c r="K34" s="26"/>
    </row>
    <row r="35" spans="1:11" x14ac:dyDescent="0.25">
      <c r="A35" s="26"/>
      <c r="B35" s="26"/>
      <c r="C35" s="26"/>
      <c r="D35" s="26"/>
      <c r="E35" s="26"/>
      <c r="F35" s="26"/>
      <c r="G35" s="26"/>
      <c r="H35" s="26"/>
      <c r="I35" s="26"/>
      <c r="J35" s="26"/>
      <c r="K35" s="26"/>
    </row>
    <row r="36" spans="1:11" x14ac:dyDescent="0.25">
      <c r="A36" s="26"/>
      <c r="B36" s="26"/>
      <c r="C36" s="26"/>
      <c r="D36" s="26"/>
      <c r="E36" s="26"/>
      <c r="F36" s="26"/>
      <c r="G36" s="26"/>
      <c r="H36" s="26"/>
      <c r="I36" s="26"/>
      <c r="J36" s="26"/>
      <c r="K36" s="26"/>
    </row>
    <row r="37" spans="1:11" x14ac:dyDescent="0.25">
      <c r="A37" s="26"/>
      <c r="B37" s="26"/>
      <c r="C37" s="26"/>
      <c r="D37" s="26"/>
      <c r="E37" s="26"/>
      <c r="F37" s="26"/>
      <c r="G37" s="26"/>
      <c r="H37" s="26"/>
      <c r="I37" s="26"/>
      <c r="J37" s="26"/>
      <c r="K37" s="26"/>
    </row>
    <row r="38" spans="1:11" x14ac:dyDescent="0.25">
      <c r="A38" s="26"/>
      <c r="B38" s="26"/>
      <c r="C38" s="26"/>
      <c r="D38" s="26"/>
      <c r="E38" s="26"/>
      <c r="F38" s="26"/>
      <c r="G38" s="26"/>
      <c r="H38" s="26"/>
      <c r="I38" s="26"/>
      <c r="J38" s="26"/>
      <c r="K38" s="26"/>
    </row>
    <row r="39" spans="1:11" x14ac:dyDescent="0.25">
      <c r="A39" s="26"/>
      <c r="B39" s="26"/>
      <c r="C39" s="26"/>
      <c r="D39" s="26"/>
      <c r="E39" s="26"/>
      <c r="F39" s="26"/>
      <c r="G39" s="26"/>
      <c r="H39" s="26"/>
      <c r="I39" s="26"/>
      <c r="J39" s="26"/>
      <c r="K39" s="26"/>
    </row>
    <row r="40" spans="1:11" x14ac:dyDescent="0.25">
      <c r="A40" s="26"/>
      <c r="B40" s="26"/>
      <c r="C40" s="26"/>
      <c r="D40" s="26"/>
      <c r="E40" s="26"/>
      <c r="F40" s="26"/>
      <c r="G40" s="26"/>
      <c r="H40" s="26"/>
      <c r="I40" s="26"/>
      <c r="J40" s="26"/>
      <c r="K40" s="26"/>
    </row>
    <row r="41" spans="1:11" x14ac:dyDescent="0.25">
      <c r="A41" s="26"/>
      <c r="B41" s="26"/>
      <c r="C41" s="26"/>
      <c r="D41" s="26"/>
      <c r="E41" s="26"/>
      <c r="F41" s="26"/>
      <c r="G41" s="26"/>
      <c r="H41" s="26"/>
      <c r="I41" s="26"/>
      <c r="J41" s="26"/>
      <c r="K41" s="26"/>
    </row>
    <row r="42" spans="1:11" x14ac:dyDescent="0.25">
      <c r="A42" s="26"/>
      <c r="B42" s="26"/>
      <c r="C42" s="26"/>
      <c r="D42" s="26"/>
      <c r="E42" s="26"/>
      <c r="F42" s="26"/>
      <c r="G42" s="26"/>
      <c r="H42" s="26"/>
      <c r="I42" s="26"/>
      <c r="J42" s="26"/>
      <c r="K42" s="26"/>
    </row>
    <row r="43" spans="1:11" x14ac:dyDescent="0.25">
      <c r="A43" s="26"/>
      <c r="B43" s="26"/>
      <c r="C43" s="26"/>
      <c r="D43" s="26"/>
      <c r="E43" s="26"/>
      <c r="F43" s="26"/>
      <c r="G43" s="26"/>
      <c r="H43" s="26"/>
      <c r="I43" s="26"/>
      <c r="J43" s="26"/>
      <c r="K43" s="26"/>
    </row>
    <row r="44" spans="1:11" x14ac:dyDescent="0.25">
      <c r="A44" s="26"/>
      <c r="B44" s="26"/>
      <c r="C44" s="26"/>
      <c r="D44" s="26"/>
      <c r="E44" s="26"/>
      <c r="F44" s="26"/>
      <c r="G44" s="26"/>
      <c r="H44" s="26"/>
      <c r="I44" s="26"/>
      <c r="J44" s="26"/>
      <c r="K44" s="26"/>
    </row>
    <row r="45" spans="1:11" x14ac:dyDescent="0.25">
      <c r="A45" s="26"/>
      <c r="B45" s="26"/>
      <c r="C45" s="26"/>
      <c r="D45" s="26"/>
      <c r="E45" s="26"/>
      <c r="F45" s="26"/>
      <c r="G45" s="26"/>
      <c r="H45" s="26"/>
      <c r="I45" s="26"/>
      <c r="J45" s="26"/>
      <c r="K45" s="26"/>
    </row>
    <row r="46" spans="1:11" x14ac:dyDescent="0.25">
      <c r="A46" s="26"/>
      <c r="B46" s="26"/>
      <c r="C46" s="26"/>
      <c r="D46" s="26"/>
      <c r="E46" s="26"/>
      <c r="F46" s="26"/>
      <c r="G46" s="26"/>
      <c r="H46" s="26"/>
      <c r="I46" s="26"/>
      <c r="J46" s="26"/>
      <c r="K46" s="26"/>
    </row>
    <row r="47" spans="1:11" x14ac:dyDescent="0.25">
      <c r="A47" s="26"/>
      <c r="B47" s="26"/>
      <c r="C47" s="26"/>
      <c r="D47" s="26"/>
      <c r="E47" s="26"/>
      <c r="F47" s="26"/>
      <c r="G47" s="26"/>
      <c r="H47" s="26"/>
      <c r="I47" s="26"/>
      <c r="J47" s="26"/>
      <c r="K47" s="26"/>
    </row>
    <row r="48" spans="1:11" ht="15.75" x14ac:dyDescent="0.25">
      <c r="A48" s="25"/>
      <c r="B48" s="25"/>
      <c r="C48" s="25"/>
      <c r="D48" s="25"/>
      <c r="E48" s="25"/>
      <c r="F48" s="25"/>
      <c r="G48" s="25"/>
      <c r="H48" s="25"/>
      <c r="I48" s="25"/>
      <c r="J48" s="25"/>
      <c r="K48" s="25"/>
    </row>
    <row r="49" spans="1:11" ht="15.75" x14ac:dyDescent="0.25">
      <c r="A49" s="25"/>
      <c r="B49" s="25"/>
      <c r="C49" s="25"/>
      <c r="D49" s="25"/>
      <c r="E49" s="25"/>
      <c r="F49" s="25"/>
      <c r="G49" s="25"/>
      <c r="H49" s="25"/>
      <c r="I49" s="25"/>
      <c r="J49" s="25"/>
      <c r="K49" s="25"/>
    </row>
  </sheetData>
  <mergeCells count="2">
    <mergeCell ref="I7:J7"/>
    <mergeCell ref="B23:J31"/>
  </mergeCells>
  <pageMargins left="0.70866141732283472" right="0.70866141732283472" top="0.74803149606299213" bottom="0.74803149606299213" header="0.31496062992125984" footer="0.31496062992125984"/>
  <pageSetup paperSize="9" scale="68" orientation="portrait" r:id="rId1"/>
  <headerFooter>
    <oddFooter>&amp;L&amp;G&amp;CGME ARDATEM - GAGNERAUD
Page &amp;P / &amp;N&amp;R&amp;G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J79"/>
  <sheetViews>
    <sheetView workbookViewId="0">
      <selection activeCell="C68" sqref="C68:J68"/>
    </sheetView>
  </sheetViews>
  <sheetFormatPr baseColWidth="10" defaultRowHeight="15" x14ac:dyDescent="0.25"/>
  <cols>
    <col min="2" max="2" width="59.42578125" customWidth="1"/>
    <col min="6" max="6" width="20" customWidth="1"/>
    <col min="10" max="10" width="16.28515625" customWidth="1"/>
  </cols>
  <sheetData>
    <row r="1" spans="1:10" ht="15.75" thickBot="1" x14ac:dyDescent="0.3">
      <c r="C1" s="112" t="s">
        <v>159</v>
      </c>
      <c r="D1" s="113"/>
      <c r="E1" s="113"/>
      <c r="F1" s="114"/>
      <c r="G1" s="112" t="s">
        <v>165</v>
      </c>
      <c r="H1" s="113"/>
      <c r="I1" s="114"/>
    </row>
    <row r="2" spans="1:10" ht="39" thickBot="1" x14ac:dyDescent="0.3">
      <c r="A2" s="8" t="s">
        <v>0</v>
      </c>
      <c r="B2" s="9" t="s">
        <v>1</v>
      </c>
      <c r="C2" s="94" t="s">
        <v>2</v>
      </c>
      <c r="D2" s="95" t="s">
        <v>60</v>
      </c>
      <c r="E2" s="96" t="s">
        <v>3</v>
      </c>
      <c r="F2" s="97" t="s">
        <v>164</v>
      </c>
      <c r="G2" s="95" t="s">
        <v>163</v>
      </c>
      <c r="H2" s="96" t="s">
        <v>162</v>
      </c>
      <c r="I2" s="97" t="s">
        <v>161</v>
      </c>
      <c r="J2" s="101" t="s">
        <v>160</v>
      </c>
    </row>
    <row r="3" spans="1:10" x14ac:dyDescent="0.25">
      <c r="A3" s="43">
        <v>1</v>
      </c>
      <c r="B3" s="44" t="s">
        <v>5</v>
      </c>
      <c r="C3" s="45"/>
      <c r="D3" s="46"/>
      <c r="E3" s="47"/>
      <c r="F3" s="47"/>
      <c r="G3" s="46"/>
      <c r="H3" s="47"/>
      <c r="I3" s="47"/>
      <c r="J3" s="47"/>
    </row>
    <row r="4" spans="1:10" x14ac:dyDescent="0.25">
      <c r="A4" s="32" t="s">
        <v>31</v>
      </c>
      <c r="B4" s="48" t="s">
        <v>5</v>
      </c>
      <c r="C4" s="13" t="s">
        <v>6</v>
      </c>
      <c r="D4" s="32"/>
      <c r="E4" s="49"/>
      <c r="F4" s="17">
        <f>E4*D4</f>
        <v>0</v>
      </c>
      <c r="G4" s="32"/>
      <c r="H4" s="49"/>
      <c r="I4" s="17">
        <f t="shared" ref="I4:J7" si="0">H4*G4</f>
        <v>0</v>
      </c>
      <c r="J4" s="17">
        <f t="shared" si="0"/>
        <v>0</v>
      </c>
    </row>
    <row r="5" spans="1:10" x14ac:dyDescent="0.25">
      <c r="A5" s="32" t="s">
        <v>32</v>
      </c>
      <c r="B5" s="48" t="s">
        <v>7</v>
      </c>
      <c r="C5" s="13" t="s">
        <v>6</v>
      </c>
      <c r="D5" s="32"/>
      <c r="E5" s="49"/>
      <c r="F5" s="17">
        <f>E5*D5</f>
        <v>0</v>
      </c>
      <c r="G5" s="32"/>
      <c r="H5" s="49"/>
      <c r="I5" s="17">
        <f t="shared" si="0"/>
        <v>0</v>
      </c>
      <c r="J5" s="17">
        <f t="shared" si="0"/>
        <v>0</v>
      </c>
    </row>
    <row r="6" spans="1:10" x14ac:dyDescent="0.25">
      <c r="A6" s="32" t="s">
        <v>33</v>
      </c>
      <c r="B6" s="48" t="s">
        <v>8</v>
      </c>
      <c r="C6" s="13" t="s">
        <v>6</v>
      </c>
      <c r="D6" s="32"/>
      <c r="E6" s="49"/>
      <c r="F6" s="17">
        <f>E6*D6</f>
        <v>0</v>
      </c>
      <c r="G6" s="32"/>
      <c r="H6" s="49"/>
      <c r="I6" s="17">
        <f t="shared" si="0"/>
        <v>0</v>
      </c>
      <c r="J6" s="17">
        <f t="shared" si="0"/>
        <v>0</v>
      </c>
    </row>
    <row r="7" spans="1:10" ht="15.75" thickBot="1" x14ac:dyDescent="0.3">
      <c r="A7" s="32" t="s">
        <v>34</v>
      </c>
      <c r="B7" s="48" t="s">
        <v>9</v>
      </c>
      <c r="C7" s="13" t="s">
        <v>6</v>
      </c>
      <c r="D7" s="32"/>
      <c r="E7" s="49"/>
      <c r="F7" s="17">
        <f>E7*D7</f>
        <v>0</v>
      </c>
      <c r="G7" s="32"/>
      <c r="H7" s="49"/>
      <c r="I7" s="17">
        <f t="shared" si="0"/>
        <v>0</v>
      </c>
      <c r="J7" s="17">
        <f t="shared" si="0"/>
        <v>0</v>
      </c>
    </row>
    <row r="8" spans="1:10" ht="15.75" thickBot="1" x14ac:dyDescent="0.3">
      <c r="A8" s="50"/>
      <c r="B8" s="51" t="s">
        <v>10</v>
      </c>
      <c r="C8" s="52"/>
      <c r="D8" s="32"/>
      <c r="E8" s="49"/>
      <c r="F8" s="53">
        <f>SUM(F4:F7)</f>
        <v>0</v>
      </c>
      <c r="G8" s="32"/>
      <c r="H8" s="49"/>
      <c r="I8" s="53">
        <f>SUM(I4:I7)</f>
        <v>0</v>
      </c>
      <c r="J8" s="99">
        <f>SUM(F8,I8)</f>
        <v>0</v>
      </c>
    </row>
    <row r="9" spans="1:10" x14ac:dyDescent="0.25">
      <c r="A9" s="54">
        <v>2</v>
      </c>
      <c r="B9" s="44" t="s">
        <v>11</v>
      </c>
      <c r="C9" s="55"/>
      <c r="D9" s="46"/>
      <c r="E9" s="47"/>
      <c r="F9" s="56"/>
      <c r="G9" s="46"/>
      <c r="H9" s="47"/>
      <c r="I9" s="56"/>
      <c r="J9" s="56"/>
    </row>
    <row r="10" spans="1:10" x14ac:dyDescent="0.25">
      <c r="A10" s="32">
        <v>2.1</v>
      </c>
      <c r="B10" s="48" t="s">
        <v>12</v>
      </c>
      <c r="C10" s="13" t="s">
        <v>6</v>
      </c>
      <c r="D10" s="32"/>
      <c r="E10" s="57"/>
      <c r="F10" s="17">
        <f t="shared" ref="F10:F15" si="1">E10*D10</f>
        <v>0</v>
      </c>
      <c r="G10" s="32"/>
      <c r="H10" s="57"/>
      <c r="I10" s="17">
        <f t="shared" ref="I10:J15" si="2">H10*G10</f>
        <v>0</v>
      </c>
      <c r="J10" s="17">
        <f t="shared" si="2"/>
        <v>0</v>
      </c>
    </row>
    <row r="11" spans="1:10" x14ac:dyDescent="0.25">
      <c r="A11" s="32">
        <v>2.2000000000000002</v>
      </c>
      <c r="B11" s="48" t="s">
        <v>13</v>
      </c>
      <c r="C11" s="13" t="s">
        <v>6</v>
      </c>
      <c r="D11" s="32"/>
      <c r="E11" s="57"/>
      <c r="F11" s="17">
        <f t="shared" si="1"/>
        <v>0</v>
      </c>
      <c r="G11" s="32"/>
      <c r="H11" s="57"/>
      <c r="I11" s="17">
        <f t="shared" si="2"/>
        <v>0</v>
      </c>
      <c r="J11" s="17">
        <f t="shared" si="2"/>
        <v>0</v>
      </c>
    </row>
    <row r="12" spans="1:10" x14ac:dyDescent="0.25">
      <c r="A12" s="32">
        <v>2.2999999999999998</v>
      </c>
      <c r="B12" s="48" t="s">
        <v>14</v>
      </c>
      <c r="C12" s="13" t="s">
        <v>6</v>
      </c>
      <c r="D12" s="32"/>
      <c r="E12" s="57"/>
      <c r="F12" s="17">
        <f t="shared" si="1"/>
        <v>0</v>
      </c>
      <c r="G12" s="32"/>
      <c r="H12" s="57"/>
      <c r="I12" s="17">
        <f t="shared" si="2"/>
        <v>0</v>
      </c>
      <c r="J12" s="17">
        <f t="shared" si="2"/>
        <v>0</v>
      </c>
    </row>
    <row r="13" spans="1:10" x14ac:dyDescent="0.25">
      <c r="A13" s="32">
        <v>2.4</v>
      </c>
      <c r="B13" s="48" t="s">
        <v>104</v>
      </c>
      <c r="C13" s="13" t="s">
        <v>30</v>
      </c>
      <c r="D13" s="32"/>
      <c r="E13" s="57"/>
      <c r="F13" s="17">
        <f t="shared" si="1"/>
        <v>0</v>
      </c>
      <c r="G13" s="32"/>
      <c r="H13" s="57"/>
      <c r="I13" s="17">
        <f t="shared" si="2"/>
        <v>0</v>
      </c>
      <c r="J13" s="17">
        <f t="shared" si="2"/>
        <v>0</v>
      </c>
    </row>
    <row r="14" spans="1:10" x14ac:dyDescent="0.25">
      <c r="A14" s="32">
        <v>2.5</v>
      </c>
      <c r="B14" s="48" t="s">
        <v>29</v>
      </c>
      <c r="C14" s="13" t="s">
        <v>6</v>
      </c>
      <c r="D14" s="32"/>
      <c r="E14" s="57"/>
      <c r="F14" s="17">
        <f t="shared" si="1"/>
        <v>0</v>
      </c>
      <c r="G14" s="32"/>
      <c r="H14" s="57"/>
      <c r="I14" s="17">
        <f t="shared" si="2"/>
        <v>0</v>
      </c>
      <c r="J14" s="17">
        <f t="shared" si="2"/>
        <v>0</v>
      </c>
    </row>
    <row r="15" spans="1:10" ht="15.75" thickBot="1" x14ac:dyDescent="0.3">
      <c r="A15" s="32">
        <v>2.6</v>
      </c>
      <c r="B15" s="48" t="s">
        <v>19</v>
      </c>
      <c r="C15" s="13" t="s">
        <v>6</v>
      </c>
      <c r="D15" s="32"/>
      <c r="E15" s="57"/>
      <c r="F15" s="17">
        <f t="shared" si="1"/>
        <v>0</v>
      </c>
      <c r="G15" s="32"/>
      <c r="H15" s="57"/>
      <c r="I15" s="17">
        <f t="shared" si="2"/>
        <v>0</v>
      </c>
      <c r="J15" s="17">
        <f t="shared" si="2"/>
        <v>0</v>
      </c>
    </row>
    <row r="16" spans="1:10" ht="15.75" thickBot="1" x14ac:dyDescent="0.3">
      <c r="A16" s="58"/>
      <c r="B16" s="51" t="s">
        <v>10</v>
      </c>
      <c r="C16" s="52"/>
      <c r="D16" s="58"/>
      <c r="E16" s="59"/>
      <c r="F16" s="53">
        <f>SUM(F10:F15)</f>
        <v>0</v>
      </c>
      <c r="G16" s="58"/>
      <c r="H16" s="59"/>
      <c r="I16" s="53">
        <f>SUM(I10:I15)</f>
        <v>0</v>
      </c>
      <c r="J16" s="99">
        <f>SUM(F16,I16)</f>
        <v>0</v>
      </c>
    </row>
    <row r="17" spans="1:10" x14ac:dyDescent="0.25">
      <c r="A17" s="54">
        <v>6.1</v>
      </c>
      <c r="B17" s="44" t="s">
        <v>25</v>
      </c>
      <c r="C17" s="55"/>
      <c r="D17" s="32"/>
      <c r="E17" s="56"/>
      <c r="F17" s="56"/>
      <c r="G17" s="32"/>
      <c r="H17" s="56"/>
      <c r="I17" s="56"/>
      <c r="J17" s="56"/>
    </row>
    <row r="18" spans="1:10" x14ac:dyDescent="0.25">
      <c r="A18" s="32" t="s">
        <v>105</v>
      </c>
      <c r="B18" s="48" t="s">
        <v>21</v>
      </c>
      <c r="C18" s="13" t="s">
        <v>6</v>
      </c>
      <c r="D18" s="60"/>
      <c r="E18" s="61"/>
      <c r="F18" s="17">
        <f t="shared" ref="F18:F28" si="3">E18*D18</f>
        <v>0</v>
      </c>
      <c r="G18" s="60"/>
      <c r="H18" s="61"/>
      <c r="I18" s="17">
        <f t="shared" ref="I18:I28" si="4">H18*G18</f>
        <v>0</v>
      </c>
      <c r="J18" s="17">
        <f t="shared" ref="J18:J28" si="5">I18*H18</f>
        <v>0</v>
      </c>
    </row>
    <row r="19" spans="1:10" x14ac:dyDescent="0.25">
      <c r="A19" s="32" t="s">
        <v>106</v>
      </c>
      <c r="B19" s="48" t="s">
        <v>38</v>
      </c>
      <c r="C19" s="13" t="s">
        <v>24</v>
      </c>
      <c r="D19" s="60"/>
      <c r="E19" s="61"/>
      <c r="F19" s="17">
        <f t="shared" si="3"/>
        <v>0</v>
      </c>
      <c r="G19" s="60"/>
      <c r="H19" s="61"/>
      <c r="I19" s="17">
        <f t="shared" si="4"/>
        <v>0</v>
      </c>
      <c r="J19" s="17">
        <f t="shared" si="5"/>
        <v>0</v>
      </c>
    </row>
    <row r="20" spans="1:10" x14ac:dyDescent="0.25">
      <c r="A20" s="32"/>
      <c r="B20" s="48" t="s">
        <v>16</v>
      </c>
      <c r="C20" s="13" t="s">
        <v>30</v>
      </c>
      <c r="D20" s="60"/>
      <c r="E20" s="61"/>
      <c r="F20" s="17">
        <f t="shared" si="3"/>
        <v>0</v>
      </c>
      <c r="G20" s="60"/>
      <c r="H20" s="61"/>
      <c r="I20" s="17">
        <f t="shared" si="4"/>
        <v>0</v>
      </c>
      <c r="J20" s="17">
        <f t="shared" si="5"/>
        <v>0</v>
      </c>
    </row>
    <row r="21" spans="1:10" x14ac:dyDescent="0.25">
      <c r="A21" s="32"/>
      <c r="B21" s="48" t="s">
        <v>57</v>
      </c>
      <c r="C21" s="13" t="s">
        <v>30</v>
      </c>
      <c r="D21" s="60"/>
      <c r="E21" s="61"/>
      <c r="F21" s="17">
        <f t="shared" si="3"/>
        <v>0</v>
      </c>
      <c r="G21" s="60"/>
      <c r="H21" s="61"/>
      <c r="I21" s="17">
        <f t="shared" si="4"/>
        <v>0</v>
      </c>
      <c r="J21" s="17">
        <f t="shared" si="5"/>
        <v>0</v>
      </c>
    </row>
    <row r="22" spans="1:10" x14ac:dyDescent="0.25">
      <c r="A22" s="32"/>
      <c r="B22" s="48" t="s">
        <v>26</v>
      </c>
      <c r="C22" s="13" t="s">
        <v>17</v>
      </c>
      <c r="D22" s="60"/>
      <c r="E22" s="61"/>
      <c r="F22" s="17">
        <f t="shared" si="3"/>
        <v>0</v>
      </c>
      <c r="G22" s="60"/>
      <c r="H22" s="61"/>
      <c r="I22" s="17">
        <f t="shared" si="4"/>
        <v>0</v>
      </c>
      <c r="J22" s="17">
        <f t="shared" si="5"/>
        <v>0</v>
      </c>
    </row>
    <row r="23" spans="1:10" x14ac:dyDescent="0.25">
      <c r="A23" s="32"/>
      <c r="B23" s="62" t="s">
        <v>28</v>
      </c>
      <c r="C23" s="13" t="s">
        <v>24</v>
      </c>
      <c r="D23" s="60"/>
      <c r="E23" s="61"/>
      <c r="F23" s="17">
        <f t="shared" si="3"/>
        <v>0</v>
      </c>
      <c r="G23" s="60"/>
      <c r="H23" s="61"/>
      <c r="I23" s="17">
        <f t="shared" si="4"/>
        <v>0</v>
      </c>
      <c r="J23" s="17">
        <f t="shared" si="5"/>
        <v>0</v>
      </c>
    </row>
    <row r="24" spans="1:10" x14ac:dyDescent="0.25">
      <c r="A24" s="32"/>
      <c r="B24" s="62" t="s">
        <v>130</v>
      </c>
      <c r="C24" s="13" t="s">
        <v>6</v>
      </c>
      <c r="D24" s="60"/>
      <c r="E24" s="61"/>
      <c r="F24" s="17">
        <f t="shared" si="3"/>
        <v>0</v>
      </c>
      <c r="G24" s="60"/>
      <c r="H24" s="61"/>
      <c r="I24" s="17">
        <f t="shared" si="4"/>
        <v>0</v>
      </c>
      <c r="J24" s="17">
        <f t="shared" si="5"/>
        <v>0</v>
      </c>
    </row>
    <row r="25" spans="1:10" x14ac:dyDescent="0.25">
      <c r="A25" s="32"/>
      <c r="B25" s="62" t="s">
        <v>131</v>
      </c>
      <c r="C25" s="13" t="s">
        <v>6</v>
      </c>
      <c r="D25" s="60"/>
      <c r="E25" s="61"/>
      <c r="F25" s="17">
        <f t="shared" si="3"/>
        <v>0</v>
      </c>
      <c r="G25" s="60"/>
      <c r="H25" s="61"/>
      <c r="I25" s="17">
        <f t="shared" si="4"/>
        <v>0</v>
      </c>
      <c r="J25" s="17">
        <f t="shared" si="5"/>
        <v>0</v>
      </c>
    </row>
    <row r="26" spans="1:10" x14ac:dyDescent="0.25">
      <c r="A26" s="32"/>
      <c r="B26" s="62" t="s">
        <v>132</v>
      </c>
      <c r="C26" s="13" t="s">
        <v>6</v>
      </c>
      <c r="D26" s="60"/>
      <c r="E26" s="61"/>
      <c r="F26" s="17">
        <f t="shared" si="3"/>
        <v>0</v>
      </c>
      <c r="G26" s="60"/>
      <c r="H26" s="61"/>
      <c r="I26" s="17">
        <f t="shared" si="4"/>
        <v>0</v>
      </c>
      <c r="J26" s="17">
        <f t="shared" si="5"/>
        <v>0</v>
      </c>
    </row>
    <row r="27" spans="1:10" x14ac:dyDescent="0.25">
      <c r="A27" s="32"/>
      <c r="B27" s="62" t="s">
        <v>133</v>
      </c>
      <c r="C27" s="13" t="s">
        <v>6</v>
      </c>
      <c r="D27" s="60"/>
      <c r="E27" s="61"/>
      <c r="F27" s="17">
        <f t="shared" si="3"/>
        <v>0</v>
      </c>
      <c r="G27" s="60"/>
      <c r="H27" s="61"/>
      <c r="I27" s="17">
        <f t="shared" si="4"/>
        <v>0</v>
      </c>
      <c r="J27" s="17">
        <f t="shared" si="5"/>
        <v>0</v>
      </c>
    </row>
    <row r="28" spans="1:10" x14ac:dyDescent="0.25">
      <c r="A28" s="32"/>
      <c r="B28" s="62" t="s">
        <v>134</v>
      </c>
      <c r="C28" s="13" t="s">
        <v>6</v>
      </c>
      <c r="D28" s="60"/>
      <c r="E28" s="61"/>
      <c r="F28" s="17">
        <f t="shared" si="3"/>
        <v>0</v>
      </c>
      <c r="G28" s="60"/>
      <c r="H28" s="61"/>
      <c r="I28" s="17">
        <f t="shared" si="4"/>
        <v>0</v>
      </c>
      <c r="J28" s="17">
        <f t="shared" si="5"/>
        <v>0</v>
      </c>
    </row>
    <row r="29" spans="1:10" x14ac:dyDescent="0.25">
      <c r="A29" s="32"/>
      <c r="B29" s="63" t="s">
        <v>59</v>
      </c>
      <c r="C29" s="13"/>
      <c r="D29" s="60"/>
      <c r="E29" s="61"/>
      <c r="F29" s="17"/>
      <c r="G29" s="60"/>
      <c r="H29" s="61"/>
      <c r="I29" s="17"/>
      <c r="J29" s="17"/>
    </row>
    <row r="30" spans="1:10" x14ac:dyDescent="0.25">
      <c r="A30" s="32"/>
      <c r="B30" s="48" t="s">
        <v>111</v>
      </c>
      <c r="C30" s="13" t="s">
        <v>15</v>
      </c>
      <c r="D30" s="60">
        <v>2</v>
      </c>
      <c r="E30" s="61"/>
      <c r="F30" s="17">
        <f>E30*D30</f>
        <v>0</v>
      </c>
      <c r="G30" s="60"/>
      <c r="H30" s="61"/>
      <c r="I30" s="17">
        <f>H30*G30</f>
        <v>0</v>
      </c>
      <c r="J30" s="17">
        <f>I30*H30</f>
        <v>0</v>
      </c>
    </row>
    <row r="31" spans="1:10" x14ac:dyDescent="0.25">
      <c r="A31" s="32"/>
      <c r="B31" s="48" t="s">
        <v>58</v>
      </c>
      <c r="C31" s="13" t="s">
        <v>17</v>
      </c>
      <c r="D31" s="60"/>
      <c r="E31" s="61"/>
      <c r="F31" s="17">
        <f>E31*D31</f>
        <v>0</v>
      </c>
      <c r="G31" s="60"/>
      <c r="H31" s="61"/>
      <c r="I31" s="17">
        <f>H31*G31</f>
        <v>0</v>
      </c>
      <c r="J31" s="17">
        <f>I31*H31</f>
        <v>0</v>
      </c>
    </row>
    <row r="32" spans="1:10" x14ac:dyDescent="0.25">
      <c r="A32" s="32" t="s">
        <v>107</v>
      </c>
      <c r="B32" s="48" t="s">
        <v>22</v>
      </c>
      <c r="C32" s="21"/>
      <c r="D32" s="60"/>
      <c r="E32" s="65"/>
      <c r="F32" s="22"/>
      <c r="G32" s="60"/>
      <c r="H32" s="65"/>
      <c r="I32" s="22"/>
      <c r="J32" s="22"/>
    </row>
    <row r="33" spans="1:10" x14ac:dyDescent="0.25">
      <c r="A33" s="66" t="s">
        <v>108</v>
      </c>
      <c r="B33" s="64" t="s">
        <v>39</v>
      </c>
      <c r="C33" s="21" t="s">
        <v>24</v>
      </c>
      <c r="D33" s="60"/>
      <c r="E33" s="65"/>
      <c r="F33" s="17">
        <f t="shared" ref="F33:F40" si="6">E33*D33</f>
        <v>0</v>
      </c>
      <c r="G33" s="60"/>
      <c r="H33" s="65"/>
      <c r="I33" s="17">
        <f t="shared" ref="I33:J40" si="7">H33*G33</f>
        <v>0</v>
      </c>
      <c r="J33" s="17">
        <f t="shared" si="7"/>
        <v>0</v>
      </c>
    </row>
    <row r="34" spans="1:10" x14ac:dyDescent="0.25">
      <c r="A34" s="66"/>
      <c r="B34" s="64" t="s">
        <v>43</v>
      </c>
      <c r="C34" s="21" t="s">
        <v>30</v>
      </c>
      <c r="D34" s="60"/>
      <c r="E34" s="65"/>
      <c r="F34" s="17">
        <f t="shared" si="6"/>
        <v>0</v>
      </c>
      <c r="G34" s="60"/>
      <c r="H34" s="65"/>
      <c r="I34" s="17">
        <f t="shared" si="7"/>
        <v>0</v>
      </c>
      <c r="J34" s="17">
        <f t="shared" si="7"/>
        <v>0</v>
      </c>
    </row>
    <row r="35" spans="1:10" x14ac:dyDescent="0.25">
      <c r="A35" s="66"/>
      <c r="B35" s="64" t="s">
        <v>44</v>
      </c>
      <c r="C35" s="21" t="s">
        <v>30</v>
      </c>
      <c r="D35" s="60"/>
      <c r="E35" s="65"/>
      <c r="F35" s="17">
        <f t="shared" si="6"/>
        <v>0</v>
      </c>
      <c r="G35" s="60"/>
      <c r="H35" s="65"/>
      <c r="I35" s="17">
        <f t="shared" si="7"/>
        <v>0</v>
      </c>
      <c r="J35" s="17">
        <f t="shared" si="7"/>
        <v>0</v>
      </c>
    </row>
    <row r="36" spans="1:10" x14ac:dyDescent="0.25">
      <c r="A36" s="66"/>
      <c r="B36" s="64" t="s">
        <v>27</v>
      </c>
      <c r="C36" s="21" t="s">
        <v>24</v>
      </c>
      <c r="D36" s="60"/>
      <c r="E36" s="65"/>
      <c r="F36" s="17">
        <f t="shared" si="6"/>
        <v>0</v>
      </c>
      <c r="G36" s="60"/>
      <c r="H36" s="65"/>
      <c r="I36" s="17">
        <f t="shared" si="7"/>
        <v>0</v>
      </c>
      <c r="J36" s="17">
        <f t="shared" si="7"/>
        <v>0</v>
      </c>
    </row>
    <row r="37" spans="1:10" x14ac:dyDescent="0.25">
      <c r="A37" s="66" t="s">
        <v>109</v>
      </c>
      <c r="B37" s="64" t="s">
        <v>42</v>
      </c>
      <c r="C37" s="13" t="s">
        <v>17</v>
      </c>
      <c r="D37" s="60"/>
      <c r="E37" s="61"/>
      <c r="F37" s="17">
        <f t="shared" si="6"/>
        <v>0</v>
      </c>
      <c r="G37" s="60"/>
      <c r="H37" s="61"/>
      <c r="I37" s="17">
        <f t="shared" si="7"/>
        <v>0</v>
      </c>
      <c r="J37" s="17">
        <f t="shared" si="7"/>
        <v>0</v>
      </c>
    </row>
    <row r="38" spans="1:10" x14ac:dyDescent="0.25">
      <c r="A38" s="66" t="s">
        <v>113</v>
      </c>
      <c r="B38" s="64" t="s">
        <v>110</v>
      </c>
      <c r="C38" s="13" t="s">
        <v>17</v>
      </c>
      <c r="D38" s="60"/>
      <c r="E38" s="61"/>
      <c r="F38" s="17">
        <f t="shared" si="6"/>
        <v>0</v>
      </c>
      <c r="G38" s="60"/>
      <c r="H38" s="61"/>
      <c r="I38" s="17">
        <f t="shared" si="7"/>
        <v>0</v>
      </c>
      <c r="J38" s="17">
        <f t="shared" si="7"/>
        <v>0</v>
      </c>
    </row>
    <row r="39" spans="1:10" x14ac:dyDescent="0.25">
      <c r="A39" s="66"/>
      <c r="B39" s="64" t="s">
        <v>112</v>
      </c>
      <c r="C39" s="13" t="s">
        <v>15</v>
      </c>
      <c r="D39" s="60">
        <v>4</v>
      </c>
      <c r="E39" s="61"/>
      <c r="F39" s="17">
        <f t="shared" si="6"/>
        <v>0</v>
      </c>
      <c r="G39" s="60"/>
      <c r="H39" s="61"/>
      <c r="I39" s="17">
        <f t="shared" si="7"/>
        <v>0</v>
      </c>
      <c r="J39" s="17">
        <f t="shared" si="7"/>
        <v>0</v>
      </c>
    </row>
    <row r="40" spans="1:10" x14ac:dyDescent="0.25">
      <c r="A40" s="66" t="s">
        <v>114</v>
      </c>
      <c r="B40" s="64" t="s">
        <v>23</v>
      </c>
      <c r="C40" s="13" t="s">
        <v>17</v>
      </c>
      <c r="D40" s="60"/>
      <c r="E40" s="61"/>
      <c r="F40" s="17">
        <f t="shared" si="6"/>
        <v>0</v>
      </c>
      <c r="G40" s="60"/>
      <c r="H40" s="61"/>
      <c r="I40" s="17">
        <f t="shared" si="7"/>
        <v>0</v>
      </c>
      <c r="J40" s="17">
        <f t="shared" si="7"/>
        <v>0</v>
      </c>
    </row>
    <row r="41" spans="1:10" x14ac:dyDescent="0.25">
      <c r="A41" s="32" t="s">
        <v>115</v>
      </c>
      <c r="B41" s="48" t="s">
        <v>41</v>
      </c>
      <c r="C41" s="13"/>
      <c r="D41" s="32"/>
      <c r="E41" s="61"/>
      <c r="F41" s="17"/>
      <c r="G41" s="32"/>
      <c r="H41" s="61"/>
      <c r="I41" s="17"/>
      <c r="J41" s="17"/>
    </row>
    <row r="42" spans="1:10" x14ac:dyDescent="0.25">
      <c r="A42" s="32"/>
      <c r="B42" s="64" t="s">
        <v>117</v>
      </c>
      <c r="C42" s="13" t="s">
        <v>30</v>
      </c>
      <c r="D42" s="32"/>
      <c r="E42" s="61"/>
      <c r="F42" s="17">
        <f t="shared" ref="F42:F47" si="8">E42*D42</f>
        <v>0</v>
      </c>
      <c r="G42" s="32"/>
      <c r="H42" s="61"/>
      <c r="I42" s="17">
        <f t="shared" ref="I42:J47" si="9">H42*G42</f>
        <v>0</v>
      </c>
      <c r="J42" s="17">
        <f t="shared" si="9"/>
        <v>0</v>
      </c>
    </row>
    <row r="43" spans="1:10" x14ac:dyDescent="0.25">
      <c r="A43" s="32"/>
      <c r="B43" s="64" t="s">
        <v>116</v>
      </c>
      <c r="C43" s="13" t="s">
        <v>24</v>
      </c>
      <c r="D43" s="32"/>
      <c r="E43" s="61"/>
      <c r="F43" s="17">
        <f t="shared" si="8"/>
        <v>0</v>
      </c>
      <c r="G43" s="32"/>
      <c r="H43" s="61"/>
      <c r="I43" s="17">
        <f t="shared" si="9"/>
        <v>0</v>
      </c>
      <c r="J43" s="17">
        <f t="shared" si="9"/>
        <v>0</v>
      </c>
    </row>
    <row r="44" spans="1:10" x14ac:dyDescent="0.25">
      <c r="A44" s="32"/>
      <c r="B44" s="64" t="s">
        <v>40</v>
      </c>
      <c r="C44" s="13" t="s">
        <v>30</v>
      </c>
      <c r="D44" s="32"/>
      <c r="E44" s="61"/>
      <c r="F44" s="17">
        <f t="shared" si="8"/>
        <v>0</v>
      </c>
      <c r="G44" s="32"/>
      <c r="H44" s="61"/>
      <c r="I44" s="17">
        <f t="shared" si="9"/>
        <v>0</v>
      </c>
      <c r="J44" s="17">
        <f t="shared" si="9"/>
        <v>0</v>
      </c>
    </row>
    <row r="45" spans="1:10" x14ac:dyDescent="0.25">
      <c r="A45" s="32" t="s">
        <v>121</v>
      </c>
      <c r="B45" s="64" t="s">
        <v>119</v>
      </c>
      <c r="C45" s="13" t="s">
        <v>30</v>
      </c>
      <c r="D45" s="32"/>
      <c r="E45" s="61"/>
      <c r="F45" s="17">
        <f t="shared" si="8"/>
        <v>0</v>
      </c>
      <c r="G45" s="32"/>
      <c r="H45" s="61"/>
      <c r="I45" s="17">
        <f t="shared" si="9"/>
        <v>0</v>
      </c>
      <c r="J45" s="17">
        <f t="shared" si="9"/>
        <v>0</v>
      </c>
    </row>
    <row r="46" spans="1:10" x14ac:dyDescent="0.25">
      <c r="A46" s="32"/>
      <c r="B46" s="64" t="s">
        <v>120</v>
      </c>
      <c r="C46" s="13" t="s">
        <v>30</v>
      </c>
      <c r="D46" s="32"/>
      <c r="E46" s="61"/>
      <c r="F46" s="17">
        <f t="shared" si="8"/>
        <v>0</v>
      </c>
      <c r="G46" s="32"/>
      <c r="H46" s="61"/>
      <c r="I46" s="17">
        <f t="shared" si="9"/>
        <v>0</v>
      </c>
      <c r="J46" s="17">
        <f t="shared" si="9"/>
        <v>0</v>
      </c>
    </row>
    <row r="47" spans="1:10" ht="15.75" thickBot="1" x14ac:dyDescent="0.3">
      <c r="A47" s="32" t="s">
        <v>118</v>
      </c>
      <c r="B47" s="64" t="s">
        <v>45</v>
      </c>
      <c r="C47" s="13" t="s">
        <v>6</v>
      </c>
      <c r="D47" s="32"/>
      <c r="E47" s="61"/>
      <c r="F47" s="17">
        <f t="shared" si="8"/>
        <v>0</v>
      </c>
      <c r="G47" s="32"/>
      <c r="H47" s="61"/>
      <c r="I47" s="17">
        <f t="shared" si="9"/>
        <v>0</v>
      </c>
      <c r="J47" s="17">
        <f t="shared" si="9"/>
        <v>0</v>
      </c>
    </row>
    <row r="48" spans="1:10" ht="15.75" thickBot="1" x14ac:dyDescent="0.3">
      <c r="A48" s="67"/>
      <c r="B48" s="51" t="s">
        <v>10</v>
      </c>
      <c r="C48" s="52"/>
      <c r="D48" s="58"/>
      <c r="E48" s="59"/>
      <c r="F48" s="53">
        <f>SUM(F17:F47)</f>
        <v>0</v>
      </c>
      <c r="G48" s="58"/>
      <c r="H48" s="59"/>
      <c r="I48" s="53">
        <f>SUM(I17:I47)</f>
        <v>0</v>
      </c>
      <c r="J48" s="99">
        <f>SUM(F48,I48)</f>
        <v>0</v>
      </c>
    </row>
    <row r="49" spans="1:10" x14ac:dyDescent="0.25">
      <c r="A49" s="54">
        <v>6.2</v>
      </c>
      <c r="B49" s="44" t="s">
        <v>46</v>
      </c>
      <c r="C49" s="55"/>
      <c r="D49" s="32"/>
      <c r="E49" s="56"/>
      <c r="F49" s="56"/>
      <c r="G49" s="32"/>
      <c r="H49" s="56"/>
      <c r="I49" s="56"/>
      <c r="J49" s="56"/>
    </row>
    <row r="50" spans="1:10" x14ac:dyDescent="0.25">
      <c r="A50" s="32" t="s">
        <v>122</v>
      </c>
      <c r="B50" s="48" t="s">
        <v>47</v>
      </c>
      <c r="C50" s="13" t="s">
        <v>15</v>
      </c>
      <c r="D50" s="60"/>
      <c r="E50" s="61"/>
      <c r="F50" s="17">
        <f>E50*D50</f>
        <v>0</v>
      </c>
      <c r="G50" s="60"/>
      <c r="H50" s="61"/>
      <c r="I50" s="17">
        <f t="shared" ref="I50:J53" si="10">H50*G50</f>
        <v>0</v>
      </c>
      <c r="J50" s="17">
        <f t="shared" si="10"/>
        <v>0</v>
      </c>
    </row>
    <row r="51" spans="1:10" x14ac:dyDescent="0.25">
      <c r="A51" s="32" t="s">
        <v>123</v>
      </c>
      <c r="B51" s="48" t="s">
        <v>48</v>
      </c>
      <c r="C51" s="13" t="s">
        <v>15</v>
      </c>
      <c r="D51" s="60"/>
      <c r="E51" s="61"/>
      <c r="F51" s="17">
        <f>E51*D51</f>
        <v>0</v>
      </c>
      <c r="G51" s="60"/>
      <c r="H51" s="61"/>
      <c r="I51" s="17">
        <f t="shared" si="10"/>
        <v>0</v>
      </c>
      <c r="J51" s="17">
        <f t="shared" si="10"/>
        <v>0</v>
      </c>
    </row>
    <row r="52" spans="1:10" x14ac:dyDescent="0.25">
      <c r="A52" s="32" t="s">
        <v>124</v>
      </c>
      <c r="B52" s="48" t="s">
        <v>49</v>
      </c>
      <c r="C52" s="13" t="s">
        <v>6</v>
      </c>
      <c r="D52" s="60"/>
      <c r="E52" s="61"/>
      <c r="F52" s="17">
        <f>E52*D52</f>
        <v>0</v>
      </c>
      <c r="G52" s="60"/>
      <c r="H52" s="61"/>
      <c r="I52" s="17">
        <f t="shared" si="10"/>
        <v>0</v>
      </c>
      <c r="J52" s="17">
        <f t="shared" si="10"/>
        <v>0</v>
      </c>
    </row>
    <row r="53" spans="1:10" ht="15.75" thickBot="1" x14ac:dyDescent="0.3">
      <c r="A53" s="32" t="s">
        <v>125</v>
      </c>
      <c r="B53" s="62" t="s">
        <v>50</v>
      </c>
      <c r="C53" s="13" t="s">
        <v>17</v>
      </c>
      <c r="D53" s="60"/>
      <c r="E53" s="61"/>
      <c r="F53" s="17">
        <f>E53*D53</f>
        <v>0</v>
      </c>
      <c r="G53" s="60"/>
      <c r="H53" s="61"/>
      <c r="I53" s="17">
        <f t="shared" si="10"/>
        <v>0</v>
      </c>
      <c r="J53" s="17">
        <f t="shared" si="10"/>
        <v>0</v>
      </c>
    </row>
    <row r="54" spans="1:10" ht="15.75" thickBot="1" x14ac:dyDescent="0.3">
      <c r="A54" s="67"/>
      <c r="B54" s="51" t="s">
        <v>10</v>
      </c>
      <c r="C54" s="52"/>
      <c r="D54" s="58"/>
      <c r="E54" s="59"/>
      <c r="F54" s="53">
        <f>SUM(F49:F53)</f>
        <v>0</v>
      </c>
      <c r="G54" s="58"/>
      <c r="H54" s="59"/>
      <c r="I54" s="53">
        <f>SUM(I49:I53)</f>
        <v>0</v>
      </c>
      <c r="J54" s="99">
        <f>SUM(F54,I54)</f>
        <v>0</v>
      </c>
    </row>
    <row r="55" spans="1:10" x14ac:dyDescent="0.25">
      <c r="A55" s="54">
        <v>6.3</v>
      </c>
      <c r="B55" s="44" t="s">
        <v>51</v>
      </c>
      <c r="C55" s="55"/>
      <c r="D55" s="32"/>
      <c r="E55" s="56"/>
      <c r="F55" s="56"/>
      <c r="G55" s="32"/>
      <c r="H55" s="56"/>
      <c r="I55" s="56"/>
      <c r="J55" s="56"/>
    </row>
    <row r="56" spans="1:10" x14ac:dyDescent="0.25">
      <c r="A56" s="32" t="s">
        <v>127</v>
      </c>
      <c r="B56" s="48" t="s">
        <v>52</v>
      </c>
      <c r="C56" s="13" t="s">
        <v>30</v>
      </c>
      <c r="D56" s="60"/>
      <c r="E56" s="61"/>
      <c r="F56" s="17">
        <f>E56*D56</f>
        <v>0</v>
      </c>
      <c r="G56" s="60"/>
      <c r="H56" s="61"/>
      <c r="I56" s="17">
        <f>H56*G56</f>
        <v>0</v>
      </c>
      <c r="J56" s="17">
        <f>I56*H56</f>
        <v>0</v>
      </c>
    </row>
    <row r="57" spans="1:10" ht="15.75" thickBot="1" x14ac:dyDescent="0.3">
      <c r="A57" s="32" t="s">
        <v>128</v>
      </c>
      <c r="B57" s="48" t="s">
        <v>126</v>
      </c>
      <c r="C57" s="13" t="s">
        <v>30</v>
      </c>
      <c r="D57" s="60"/>
      <c r="E57" s="61"/>
      <c r="F57" s="17">
        <f>E57*D57</f>
        <v>0</v>
      </c>
      <c r="G57" s="60"/>
      <c r="H57" s="61"/>
      <c r="I57" s="17">
        <f>H57*G57</f>
        <v>0</v>
      </c>
      <c r="J57" s="17">
        <f>I57*H57</f>
        <v>0</v>
      </c>
    </row>
    <row r="58" spans="1:10" ht="15.75" thickBot="1" x14ac:dyDescent="0.3">
      <c r="A58" s="67"/>
      <c r="B58" s="51" t="s">
        <v>10</v>
      </c>
      <c r="C58" s="52"/>
      <c r="D58" s="58"/>
      <c r="E58" s="59"/>
      <c r="F58" s="53">
        <f>SUM(F55:F57)</f>
        <v>0</v>
      </c>
      <c r="G58" s="58"/>
      <c r="H58" s="59"/>
      <c r="I58" s="53">
        <f>SUM(I55:I57)</f>
        <v>0</v>
      </c>
      <c r="J58" s="99">
        <f>SUM(F58,I58)</f>
        <v>0</v>
      </c>
    </row>
    <row r="59" spans="1:10" x14ac:dyDescent="0.25">
      <c r="A59" s="54">
        <v>6.4</v>
      </c>
      <c r="B59" s="44" t="s">
        <v>53</v>
      </c>
      <c r="C59" s="55"/>
      <c r="D59" s="32"/>
      <c r="E59" s="56"/>
      <c r="F59" s="56"/>
      <c r="G59" s="32"/>
      <c r="H59" s="56"/>
      <c r="I59" s="56"/>
      <c r="J59" s="56"/>
    </row>
    <row r="60" spans="1:10" ht="15.75" thickBot="1" x14ac:dyDescent="0.3">
      <c r="A60" s="32">
        <v>6.4</v>
      </c>
      <c r="B60" s="48" t="s">
        <v>54</v>
      </c>
      <c r="C60" s="13" t="s">
        <v>30</v>
      </c>
      <c r="D60" s="60"/>
      <c r="E60" s="61"/>
      <c r="F60" s="17">
        <f>D60*E60</f>
        <v>0</v>
      </c>
      <c r="G60" s="60"/>
      <c r="H60" s="61"/>
      <c r="I60" s="17">
        <f>G60*H60</f>
        <v>0</v>
      </c>
      <c r="J60" s="17">
        <f>H60*I60</f>
        <v>0</v>
      </c>
    </row>
    <row r="61" spans="1:10" ht="15.75" thickBot="1" x14ac:dyDescent="0.3">
      <c r="A61" s="67"/>
      <c r="B61" s="51" t="s">
        <v>10</v>
      </c>
      <c r="C61" s="52"/>
      <c r="D61" s="58"/>
      <c r="E61" s="59"/>
      <c r="F61" s="53">
        <f>F60</f>
        <v>0</v>
      </c>
      <c r="G61" s="58"/>
      <c r="H61" s="59"/>
      <c r="I61" s="53">
        <f>I60</f>
        <v>0</v>
      </c>
      <c r="J61" s="99">
        <f>SUM(F61,I61)</f>
        <v>0</v>
      </c>
    </row>
    <row r="62" spans="1:10" x14ac:dyDescent="0.25">
      <c r="A62" s="54">
        <v>6.5</v>
      </c>
      <c r="B62" s="44" t="s">
        <v>55</v>
      </c>
      <c r="C62" s="55"/>
      <c r="D62" s="32"/>
      <c r="E62" s="56"/>
      <c r="F62" s="56"/>
      <c r="G62" s="32"/>
      <c r="H62" s="56"/>
      <c r="I62" s="56"/>
      <c r="J62" s="56"/>
    </row>
    <row r="63" spans="1:10" ht="15.75" thickBot="1" x14ac:dyDescent="0.3">
      <c r="A63" s="32">
        <v>6.5</v>
      </c>
      <c r="B63" s="48" t="s">
        <v>56</v>
      </c>
      <c r="C63" s="13" t="s">
        <v>30</v>
      </c>
      <c r="D63" s="60"/>
      <c r="E63" s="61"/>
      <c r="F63" s="17">
        <f>E63*D63</f>
        <v>0</v>
      </c>
      <c r="G63" s="60"/>
      <c r="H63" s="61"/>
      <c r="I63" s="17">
        <f>H63*G63</f>
        <v>0</v>
      </c>
      <c r="J63" s="17">
        <f>I63*H63</f>
        <v>0</v>
      </c>
    </row>
    <row r="64" spans="1:10" ht="15.75" thickBot="1" x14ac:dyDescent="0.3">
      <c r="A64" s="32"/>
      <c r="B64" s="51" t="s">
        <v>10</v>
      </c>
      <c r="C64" s="52"/>
      <c r="D64" s="58"/>
      <c r="E64" s="59"/>
      <c r="F64" s="53">
        <f>F63</f>
        <v>0</v>
      </c>
      <c r="G64" s="58"/>
      <c r="H64" s="59"/>
      <c r="I64" s="53">
        <f>I63</f>
        <v>0</v>
      </c>
      <c r="J64" s="99">
        <f>SUM(F64,I64)</f>
        <v>0</v>
      </c>
    </row>
    <row r="65" spans="1:10" x14ac:dyDescent="0.25">
      <c r="A65" s="54">
        <v>7.15</v>
      </c>
      <c r="B65" s="44" t="s">
        <v>136</v>
      </c>
      <c r="C65" s="55"/>
      <c r="D65" s="32"/>
      <c r="E65" s="56"/>
      <c r="F65" s="56"/>
      <c r="G65" s="32"/>
      <c r="H65" s="56"/>
      <c r="I65" s="56"/>
      <c r="J65" s="56"/>
    </row>
    <row r="66" spans="1:10" ht="15.75" thickBot="1" x14ac:dyDescent="0.3">
      <c r="A66" s="32"/>
      <c r="B66" s="48" t="s">
        <v>137</v>
      </c>
      <c r="C66" s="13" t="s">
        <v>6</v>
      </c>
      <c r="D66" s="60"/>
      <c r="E66" s="61"/>
      <c r="F66" s="17">
        <f>E66*D66</f>
        <v>0</v>
      </c>
      <c r="G66" s="60"/>
      <c r="H66" s="61"/>
      <c r="I66" s="17">
        <f>H66*G66</f>
        <v>0</v>
      </c>
      <c r="J66" s="17">
        <f>I66*H66</f>
        <v>0</v>
      </c>
    </row>
    <row r="67" spans="1:10" ht="15.75" thickBot="1" x14ac:dyDescent="0.3">
      <c r="A67" s="32"/>
      <c r="B67" s="100" t="s">
        <v>10</v>
      </c>
      <c r="C67" s="52"/>
      <c r="D67" s="58"/>
      <c r="E67" s="59"/>
      <c r="F67" s="53">
        <f>F66</f>
        <v>0</v>
      </c>
      <c r="G67" s="58"/>
      <c r="H67" s="59"/>
      <c r="I67" s="53">
        <f>I66</f>
        <v>0</v>
      </c>
      <c r="J67" s="99">
        <f>SUM(F67,I67)</f>
        <v>0</v>
      </c>
    </row>
    <row r="68" spans="1:10" ht="18.75" thickBot="1" x14ac:dyDescent="0.3">
      <c r="A68" s="116" t="s">
        <v>158</v>
      </c>
      <c r="B68" s="117"/>
      <c r="C68" s="115">
        <f>SUM(J8,J16,J48,J54,J58,J61,J64,J67)</f>
        <v>0</v>
      </c>
      <c r="D68" s="115"/>
      <c r="E68" s="115"/>
      <c r="F68" s="115"/>
      <c r="G68" s="115"/>
      <c r="H68" s="115"/>
      <c r="I68" s="115"/>
      <c r="J68" s="115"/>
    </row>
    <row r="69" spans="1:10" ht="18" x14ac:dyDescent="0.25">
      <c r="A69" s="40"/>
      <c r="B69" s="40"/>
      <c r="C69" s="41"/>
      <c r="D69" s="41"/>
      <c r="E69" s="41"/>
      <c r="F69" s="41"/>
    </row>
    <row r="70" spans="1:10" ht="15.75" x14ac:dyDescent="0.25">
      <c r="A70" s="98"/>
      <c r="B70" s="98"/>
      <c r="C70" s="98"/>
      <c r="D70" s="98"/>
      <c r="E70" s="98"/>
      <c r="F70" s="98"/>
    </row>
    <row r="71" spans="1:10" x14ac:dyDescent="0.25">
      <c r="A71" s="19"/>
      <c r="B71" s="10"/>
      <c r="C71" s="5"/>
      <c r="D71" s="5"/>
      <c r="E71" s="6"/>
      <c r="F71" s="6"/>
    </row>
    <row r="72" spans="1:10" ht="16.5" thickBot="1" x14ac:dyDescent="0.3">
      <c r="A72" s="36"/>
      <c r="B72" s="36"/>
      <c r="C72" s="34"/>
      <c r="D72" s="34"/>
      <c r="E72" s="35"/>
      <c r="F72" s="35"/>
    </row>
    <row r="73" spans="1:10" ht="18.75" thickBot="1" x14ac:dyDescent="0.3">
      <c r="A73" s="1"/>
      <c r="B73" s="10"/>
      <c r="C73" s="118" t="s">
        <v>18</v>
      </c>
      <c r="D73" s="119"/>
      <c r="E73" s="119"/>
      <c r="F73" s="120"/>
    </row>
    <row r="74" spans="1:10" ht="15.75" thickBot="1" x14ac:dyDescent="0.3">
      <c r="A74" s="121" t="s">
        <v>61</v>
      </c>
      <c r="B74" s="122"/>
      <c r="C74" s="123"/>
      <c r="D74" s="124"/>
      <c r="E74" s="124"/>
      <c r="F74" s="125"/>
    </row>
    <row r="75" spans="1:10" ht="15.75" thickBot="1" x14ac:dyDescent="0.3">
      <c r="A75" s="121"/>
      <c r="B75" s="122"/>
      <c r="C75" s="123"/>
      <c r="D75" s="124"/>
      <c r="E75" s="124"/>
      <c r="F75" s="125"/>
    </row>
    <row r="76" spans="1:10" ht="15.75" thickBot="1" x14ac:dyDescent="0.3">
      <c r="A76" s="121"/>
      <c r="B76" s="122"/>
      <c r="C76" s="123"/>
      <c r="D76" s="124"/>
      <c r="E76" s="124"/>
      <c r="F76" s="125"/>
    </row>
    <row r="77" spans="1:10" ht="15.75" thickBot="1" x14ac:dyDescent="0.3">
      <c r="A77" s="121"/>
      <c r="B77" s="122"/>
      <c r="C77" s="123"/>
      <c r="D77" s="124"/>
      <c r="E77" s="124"/>
      <c r="F77" s="125"/>
    </row>
    <row r="78" spans="1:10" ht="15.75" thickBot="1" x14ac:dyDescent="0.3">
      <c r="A78" s="121"/>
      <c r="B78" s="122"/>
      <c r="C78" s="123"/>
      <c r="D78" s="124"/>
      <c r="E78" s="124"/>
      <c r="F78" s="125"/>
    </row>
    <row r="79" spans="1:10" ht="15.75" thickBot="1" x14ac:dyDescent="0.3">
      <c r="A79" s="121"/>
      <c r="B79" s="122"/>
      <c r="C79" s="123"/>
      <c r="D79" s="124"/>
      <c r="E79" s="124"/>
      <c r="F79" s="125"/>
    </row>
  </sheetData>
  <mergeCells count="7">
    <mergeCell ref="A74:B79"/>
    <mergeCell ref="C74:F79"/>
    <mergeCell ref="C1:F1"/>
    <mergeCell ref="G1:I1"/>
    <mergeCell ref="C68:J68"/>
    <mergeCell ref="A68:B68"/>
    <mergeCell ref="C73:F7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I32"/>
  <sheetViews>
    <sheetView view="pageBreakPreview" zoomScale="136" zoomScaleNormal="100" zoomScaleSheetLayoutView="136" workbookViewId="0">
      <pane xSplit="2" ySplit="1" topLeftCell="C23" activePane="bottomRight" state="frozen"/>
      <selection pane="topRight" activeCell="C1" sqref="C1"/>
      <selection pane="bottomLeft" activeCell="A3" sqref="A3"/>
      <selection pane="bottomRight" activeCell="C22" sqref="C22:E22"/>
    </sheetView>
  </sheetViews>
  <sheetFormatPr baseColWidth="10" defaultColWidth="11.42578125" defaultRowHeight="12.75" x14ac:dyDescent="0.2"/>
  <cols>
    <col min="1" max="1" width="8.7109375" style="1" customWidth="1"/>
    <col min="2" max="2" width="68.28515625" style="10" customWidth="1"/>
    <col min="3" max="4" width="13.5703125" style="5" customWidth="1"/>
    <col min="5" max="5" width="39.7109375" style="6" customWidth="1"/>
    <col min="6" max="6" width="3.28515625" style="10" customWidth="1"/>
    <col min="7" max="16384" width="11.42578125" style="10"/>
  </cols>
  <sheetData>
    <row r="1" spans="1:5" ht="45.75" customHeight="1" thickBot="1" x14ac:dyDescent="0.25">
      <c r="A1" s="8" t="s">
        <v>0</v>
      </c>
      <c r="B1" s="9" t="s">
        <v>1</v>
      </c>
      <c r="C1" s="31" t="s">
        <v>166</v>
      </c>
      <c r="D1" s="69" t="s">
        <v>167</v>
      </c>
      <c r="E1" s="7" t="s">
        <v>168</v>
      </c>
    </row>
    <row r="2" spans="1:5" ht="20.100000000000001" customHeight="1" x14ac:dyDescent="0.2">
      <c r="A2" s="43">
        <v>1</v>
      </c>
      <c r="B2" s="44" t="s">
        <v>62</v>
      </c>
      <c r="C2" s="46"/>
      <c r="D2" s="46"/>
      <c r="E2" s="47"/>
    </row>
    <row r="3" spans="1:5" ht="20.100000000000001" customHeight="1" x14ac:dyDescent="0.2">
      <c r="A3" s="32" t="s">
        <v>31</v>
      </c>
      <c r="B3" s="48" t="s">
        <v>5</v>
      </c>
      <c r="C3" s="75"/>
      <c r="D3" s="75"/>
      <c r="E3" s="17">
        <f>D3+C3</f>
        <v>0</v>
      </c>
    </row>
    <row r="4" spans="1:5" ht="20.100000000000001" customHeight="1" x14ac:dyDescent="0.2">
      <c r="A4" s="32" t="s">
        <v>32</v>
      </c>
      <c r="B4" s="48" t="s">
        <v>7</v>
      </c>
      <c r="C4" s="75"/>
      <c r="D4" s="75"/>
      <c r="E4" s="17">
        <f t="shared" ref="E4:E5" si="0">D4+C4</f>
        <v>0</v>
      </c>
    </row>
    <row r="5" spans="1:5" ht="20.100000000000001" customHeight="1" thickBot="1" x14ac:dyDescent="0.25">
      <c r="A5" s="32" t="s">
        <v>33</v>
      </c>
      <c r="B5" s="48" t="s">
        <v>8</v>
      </c>
      <c r="C5" s="75"/>
      <c r="D5" s="75"/>
      <c r="E5" s="17">
        <f t="shared" si="0"/>
        <v>0</v>
      </c>
    </row>
    <row r="6" spans="1:5" ht="20.100000000000001" customHeight="1" thickBot="1" x14ac:dyDescent="0.25">
      <c r="A6" s="50"/>
      <c r="B6" s="51" t="s">
        <v>10</v>
      </c>
      <c r="C6" s="75"/>
      <c r="D6" s="75"/>
      <c r="E6" s="53">
        <f>SUM(E3:E5)</f>
        <v>0</v>
      </c>
    </row>
    <row r="7" spans="1:5" ht="20.100000000000001" customHeight="1" x14ac:dyDescent="0.2">
      <c r="A7" s="43">
        <v>2</v>
      </c>
      <c r="B7" s="44" t="s">
        <v>63</v>
      </c>
      <c r="C7" s="76"/>
      <c r="D7" s="76"/>
      <c r="E7" s="47"/>
    </row>
    <row r="8" spans="1:5" ht="20.100000000000001" customHeight="1" x14ac:dyDescent="0.2">
      <c r="A8" s="32" t="s">
        <v>35</v>
      </c>
      <c r="B8" s="48" t="s">
        <v>66</v>
      </c>
      <c r="C8" s="75"/>
      <c r="D8" s="75"/>
      <c r="E8" s="17">
        <f>C8+D8</f>
        <v>0</v>
      </c>
    </row>
    <row r="9" spans="1:5" ht="20.100000000000001" customHeight="1" x14ac:dyDescent="0.2">
      <c r="A9" s="32" t="s">
        <v>36</v>
      </c>
      <c r="B9" s="48" t="s">
        <v>67</v>
      </c>
      <c r="C9" s="75"/>
      <c r="D9" s="75"/>
      <c r="E9" s="17">
        <f t="shared" ref="E9:E20" si="1">C9+D9</f>
        <v>0</v>
      </c>
    </row>
    <row r="10" spans="1:5" ht="20.100000000000001" customHeight="1" x14ac:dyDescent="0.2">
      <c r="A10" s="32" t="s">
        <v>37</v>
      </c>
      <c r="B10" s="48" t="s">
        <v>68</v>
      </c>
      <c r="C10" s="75"/>
      <c r="D10" s="75"/>
      <c r="E10" s="17">
        <f t="shared" si="1"/>
        <v>0</v>
      </c>
    </row>
    <row r="11" spans="1:5" ht="20.100000000000001" customHeight="1" x14ac:dyDescent="0.2">
      <c r="A11" s="32" t="s">
        <v>64</v>
      </c>
      <c r="B11" s="48" t="s">
        <v>69</v>
      </c>
      <c r="C11" s="75"/>
      <c r="D11" s="75"/>
      <c r="E11" s="17">
        <f t="shared" si="1"/>
        <v>0</v>
      </c>
    </row>
    <row r="12" spans="1:5" ht="20.100000000000001" customHeight="1" x14ac:dyDescent="0.2">
      <c r="A12" s="32" t="s">
        <v>65</v>
      </c>
      <c r="B12" s="48" t="s">
        <v>70</v>
      </c>
      <c r="C12" s="75"/>
      <c r="D12" s="75"/>
      <c r="E12" s="17">
        <f t="shared" si="1"/>
        <v>0</v>
      </c>
    </row>
    <row r="13" spans="1:5" ht="35.1" customHeight="1" x14ac:dyDescent="0.2">
      <c r="A13" s="32" t="s">
        <v>71</v>
      </c>
      <c r="B13" s="33" t="s">
        <v>72</v>
      </c>
      <c r="C13" s="75"/>
      <c r="D13" s="75"/>
      <c r="E13" s="17">
        <f t="shared" si="1"/>
        <v>0</v>
      </c>
    </row>
    <row r="14" spans="1:5" x14ac:dyDescent="0.2">
      <c r="A14" s="32" t="s">
        <v>73</v>
      </c>
      <c r="B14" s="33" t="s">
        <v>100</v>
      </c>
      <c r="C14" s="75"/>
      <c r="D14" s="75"/>
      <c r="E14" s="17">
        <f t="shared" si="1"/>
        <v>0</v>
      </c>
    </row>
    <row r="15" spans="1:5" ht="29.25" customHeight="1" x14ac:dyDescent="0.2">
      <c r="A15" s="32" t="s">
        <v>74</v>
      </c>
      <c r="B15" s="33" t="s">
        <v>129</v>
      </c>
      <c r="C15" s="75"/>
      <c r="D15" s="75"/>
      <c r="E15" s="17">
        <f t="shared" si="1"/>
        <v>0</v>
      </c>
    </row>
    <row r="16" spans="1:5" ht="35.1" customHeight="1" x14ac:dyDescent="0.2">
      <c r="A16" s="32" t="s">
        <v>75</v>
      </c>
      <c r="B16" s="33" t="s">
        <v>101</v>
      </c>
      <c r="C16" s="75"/>
      <c r="D16" s="75"/>
      <c r="E16" s="17">
        <f t="shared" si="1"/>
        <v>0</v>
      </c>
    </row>
    <row r="17" spans="1:9" ht="35.1" customHeight="1" x14ac:dyDescent="0.2">
      <c r="A17" s="32" t="s">
        <v>76</v>
      </c>
      <c r="B17" s="33" t="s">
        <v>77</v>
      </c>
      <c r="C17" s="75"/>
      <c r="D17" s="75"/>
      <c r="E17" s="17">
        <f>C17+D17</f>
        <v>0</v>
      </c>
    </row>
    <row r="18" spans="1:9" ht="25.5" x14ac:dyDescent="0.2">
      <c r="A18" s="32" t="s">
        <v>78</v>
      </c>
      <c r="B18" s="78" t="s">
        <v>102</v>
      </c>
      <c r="C18" s="11"/>
      <c r="D18" s="11"/>
      <c r="E18" s="17">
        <f t="shared" si="1"/>
        <v>0</v>
      </c>
    </row>
    <row r="19" spans="1:9" x14ac:dyDescent="0.2">
      <c r="A19" s="32">
        <v>2.12</v>
      </c>
      <c r="B19" s="78" t="s">
        <v>138</v>
      </c>
      <c r="C19" s="11"/>
      <c r="D19" s="11"/>
      <c r="E19" s="17">
        <f>C19+D19</f>
        <v>0</v>
      </c>
    </row>
    <row r="20" spans="1:9" ht="13.5" thickBot="1" x14ac:dyDescent="0.25">
      <c r="A20" s="32">
        <v>2.13</v>
      </c>
      <c r="B20" s="62" t="s">
        <v>135</v>
      </c>
      <c r="C20" s="11"/>
      <c r="D20" s="11"/>
      <c r="E20" s="17">
        <f t="shared" si="1"/>
        <v>0</v>
      </c>
    </row>
    <row r="21" spans="1:9" ht="20.100000000000001" customHeight="1" thickBot="1" x14ac:dyDescent="0.25">
      <c r="A21" s="14"/>
      <c r="B21" s="15" t="s">
        <v>10</v>
      </c>
      <c r="C21" s="11"/>
      <c r="D21" s="11"/>
      <c r="E21" s="16">
        <f>SUM(E8:E18)</f>
        <v>0</v>
      </c>
    </row>
    <row r="22" spans="1:9" ht="25.5" customHeight="1" thickTop="1" thickBot="1" x14ac:dyDescent="0.25">
      <c r="A22" s="126" t="s">
        <v>81</v>
      </c>
      <c r="B22" s="127"/>
      <c r="C22" s="128">
        <f>E6+E21</f>
        <v>0</v>
      </c>
      <c r="D22" s="128"/>
      <c r="E22" s="129"/>
      <c r="G22" s="18"/>
      <c r="H22" s="6"/>
    </row>
    <row r="23" spans="1:9" s="23" customFormat="1" ht="18.75" thickTop="1" x14ac:dyDescent="0.2">
      <c r="A23" s="40"/>
      <c r="B23" s="40"/>
      <c r="C23" s="41"/>
      <c r="D23" s="41"/>
      <c r="E23" s="41"/>
      <c r="F23" s="41"/>
      <c r="H23" s="42"/>
      <c r="I23" s="35"/>
    </row>
    <row r="24" spans="1:9" ht="15" x14ac:dyDescent="0.25">
      <c r="A24" s="20"/>
      <c r="B24" s="2"/>
      <c r="C24" s="3"/>
      <c r="D24" s="3"/>
      <c r="E24" s="4"/>
    </row>
    <row r="25" spans="1:9" ht="13.5" thickBot="1" x14ac:dyDescent="0.25">
      <c r="A25" s="19"/>
    </row>
    <row r="26" spans="1:9" ht="23.25" customHeight="1" thickBot="1" x14ac:dyDescent="0.25">
      <c r="C26" s="118" t="s">
        <v>18</v>
      </c>
      <c r="D26" s="119"/>
      <c r="E26" s="120"/>
    </row>
    <row r="27" spans="1:9" ht="15.75" customHeight="1" x14ac:dyDescent="0.2">
      <c r="A27" s="121" t="s">
        <v>61</v>
      </c>
      <c r="B27" s="122"/>
      <c r="C27" s="130"/>
      <c r="D27" s="131"/>
      <c r="E27" s="132"/>
    </row>
    <row r="28" spans="1:9" ht="15" customHeight="1" x14ac:dyDescent="0.2">
      <c r="A28" s="121"/>
      <c r="B28" s="122"/>
      <c r="C28" s="133"/>
      <c r="D28" s="134"/>
      <c r="E28" s="135"/>
    </row>
    <row r="29" spans="1:9" ht="15" customHeight="1" x14ac:dyDescent="0.2">
      <c r="A29" s="121"/>
      <c r="B29" s="122"/>
      <c r="C29" s="133"/>
      <c r="D29" s="134"/>
      <c r="E29" s="135"/>
    </row>
    <row r="30" spans="1:9" ht="15" customHeight="1" x14ac:dyDescent="0.2">
      <c r="A30" s="121"/>
      <c r="B30" s="122"/>
      <c r="C30" s="133"/>
      <c r="D30" s="134"/>
      <c r="E30" s="135"/>
    </row>
    <row r="31" spans="1:9" ht="15" customHeight="1" x14ac:dyDescent="0.2">
      <c r="A31" s="121"/>
      <c r="B31" s="122"/>
      <c r="C31" s="133"/>
      <c r="D31" s="134"/>
      <c r="E31" s="135"/>
    </row>
    <row r="32" spans="1:9" ht="15" customHeight="1" thickBot="1" x14ac:dyDescent="0.25">
      <c r="A32" s="121"/>
      <c r="B32" s="122"/>
      <c r="C32" s="136"/>
      <c r="D32" s="137"/>
      <c r="E32" s="138"/>
    </row>
  </sheetData>
  <mergeCells count="5">
    <mergeCell ref="A22:B22"/>
    <mergeCell ref="C22:E22"/>
    <mergeCell ref="C26:E26"/>
    <mergeCell ref="A27:B32"/>
    <mergeCell ref="C27:E32"/>
  </mergeCells>
  <printOptions horizontalCentered="1"/>
  <pageMargins left="0.23622047244094491" right="0.23622047244094491" top="0.70866141732283472" bottom="0.74803149606299213" header="0.27559055118110237" footer="0.31496062992125984"/>
  <pageSetup paperSize="9" scale="56" fitToHeight="3" orientation="portrait" r:id="rId1"/>
  <headerFooter alignWithMargins="0">
    <oddHeader xml:space="preserve">&amp;C&amp;12PROJET TCPP CITE / CREATION D'UNE ZONE DE CONTROLE A LA PORTE CITE
LOT 1 VRD ET EQUIPEMENTS  / DPGF&amp;10
</oddHeader>
    <oddFooter>&amp;L&amp;G&amp;CGME ARDATEM - GAGNERAUD
Page &amp;P / &amp;N&amp;R&amp;G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7"/>
  <sheetViews>
    <sheetView showGridLines="0" view="pageBreakPreview" zoomScale="130" zoomScaleNormal="100" zoomScaleSheetLayoutView="130" workbookViewId="0">
      <pane xSplit="2" ySplit="1" topLeftCell="C2" activePane="bottomRight" state="frozen"/>
      <selection pane="topRight" activeCell="C1" sqref="C1"/>
      <selection pane="bottomLeft" activeCell="A3" sqref="A3"/>
      <selection pane="bottomRight" activeCell="C5" sqref="C5"/>
    </sheetView>
  </sheetViews>
  <sheetFormatPr baseColWidth="10" defaultColWidth="11.42578125" defaultRowHeight="12.75" x14ac:dyDescent="0.2"/>
  <cols>
    <col min="1" max="1" width="8.7109375" style="1" customWidth="1"/>
    <col min="2" max="2" width="61.85546875" style="10" customWidth="1"/>
    <col min="3" max="3" width="39.28515625" style="6" customWidth="1"/>
    <col min="4" max="4" width="3.28515625" style="10" customWidth="1"/>
    <col min="5" max="16384" width="11.42578125" style="10"/>
  </cols>
  <sheetData>
    <row r="1" spans="1:6" ht="30" customHeight="1" thickBot="1" x14ac:dyDescent="0.25">
      <c r="A1" s="8" t="s">
        <v>0</v>
      </c>
      <c r="B1" s="9" t="s">
        <v>1</v>
      </c>
      <c r="C1" s="7" t="s">
        <v>4</v>
      </c>
    </row>
    <row r="2" spans="1:6" s="39" customFormat="1" ht="30" customHeight="1" thickBot="1" x14ac:dyDescent="0.3">
      <c r="A2" s="37">
        <v>1</v>
      </c>
      <c r="B2" s="38" t="s">
        <v>79</v>
      </c>
      <c r="C2" s="68">
        <f xml:space="preserve"> 'DPGF  GC'!C68:J68</f>
        <v>0</v>
      </c>
    </row>
    <row r="3" spans="1:6" s="39" customFormat="1" ht="30" customHeight="1" thickBot="1" x14ac:dyDescent="0.3">
      <c r="A3" s="37">
        <v>2</v>
      </c>
      <c r="B3" s="38" t="s">
        <v>80</v>
      </c>
      <c r="C3" s="68">
        <f>'DPGF ELEC'!C22:E22</f>
        <v>0</v>
      </c>
    </row>
    <row r="4" spans="1:6" ht="30" customHeight="1" thickBot="1" x14ac:dyDescent="0.25">
      <c r="A4" s="11"/>
      <c r="B4" s="12"/>
      <c r="C4" s="17"/>
    </row>
    <row r="5" spans="1:6" ht="33.75" customHeight="1" thickTop="1" thickBot="1" x14ac:dyDescent="0.25">
      <c r="A5" s="126" t="s">
        <v>81</v>
      </c>
      <c r="B5" s="127"/>
      <c r="C5" s="93">
        <f>SUM(C2:C3)</f>
        <v>0</v>
      </c>
      <c r="E5" s="18"/>
      <c r="F5" s="6"/>
    </row>
    <row r="6" spans="1:6" ht="15.75" thickTop="1" x14ac:dyDescent="0.25">
      <c r="A6" s="20"/>
      <c r="B6" s="2"/>
      <c r="C6" s="4"/>
    </row>
    <row r="7" spans="1:6" ht="174.75" customHeight="1" x14ac:dyDescent="0.2">
      <c r="A7" s="19"/>
    </row>
  </sheetData>
  <mergeCells count="1">
    <mergeCell ref="A5:B5"/>
  </mergeCells>
  <printOptions horizontalCentered="1"/>
  <pageMargins left="0.23622047244094491" right="0.23622047244094491" top="0.70866141732283472" bottom="0.74803149606299213" header="0.27559055118110237" footer="0.31496062992125984"/>
  <pageSetup paperSize="9" scale="56" fitToHeight="3" orientation="portrait" r:id="rId1"/>
  <headerFooter alignWithMargins="0">
    <oddHeader xml:space="preserve">&amp;C&amp;12PROJET TCPP CITE / CREATION D'UNE ZONE DE CONTROLE A LA PORTE CITE
LOT 1 VRD ET EQUIPEMENTS  / DPGF&amp;10
</oddHeader>
    <oddFooter>&amp;L&amp;G&amp;CGME ARDATEM - GAGNERAUD
Page &amp;P / &amp;N&amp;R&amp;G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H30"/>
  <sheetViews>
    <sheetView topLeftCell="A25" workbookViewId="0">
      <selection activeCell="A3" sqref="A3:E3"/>
    </sheetView>
  </sheetViews>
  <sheetFormatPr baseColWidth="10" defaultRowHeight="15" x14ac:dyDescent="0.25"/>
  <cols>
    <col min="1" max="1" width="42" customWidth="1"/>
    <col min="3" max="3" width="29.28515625" customWidth="1"/>
  </cols>
  <sheetData>
    <row r="1" spans="1:8" ht="81" customHeight="1" thickBot="1" x14ac:dyDescent="0.3">
      <c r="A1" s="145" t="s">
        <v>146</v>
      </c>
      <c r="B1" s="146"/>
      <c r="C1" s="146"/>
      <c r="D1" s="146"/>
      <c r="E1" s="146"/>
      <c r="F1" s="146"/>
      <c r="G1" s="147"/>
      <c r="H1" t="s">
        <v>145</v>
      </c>
    </row>
    <row r="2" spans="1:8" x14ac:dyDescent="0.25">
      <c r="B2" s="70"/>
      <c r="C2" s="70"/>
      <c r="D2" s="70"/>
      <c r="E2" s="70"/>
    </row>
    <row r="3" spans="1:8" s="88" customFormat="1" ht="36.75" customHeight="1" x14ac:dyDescent="0.25">
      <c r="A3" s="151" t="s">
        <v>144</v>
      </c>
      <c r="B3" s="151"/>
      <c r="C3" s="151"/>
      <c r="D3" s="151"/>
      <c r="E3" s="151"/>
    </row>
    <row r="4" spans="1:8" x14ac:dyDescent="0.25">
      <c r="B4" s="71"/>
      <c r="C4" s="71"/>
      <c r="D4" s="71"/>
      <c r="E4" s="71"/>
    </row>
    <row r="5" spans="1:8" s="86" customFormat="1" ht="24" customHeight="1" x14ac:dyDescent="0.25">
      <c r="A5" s="87" t="s">
        <v>82</v>
      </c>
      <c r="B5" s="152" t="s">
        <v>83</v>
      </c>
      <c r="C5" s="152"/>
      <c r="D5" s="152" t="s">
        <v>84</v>
      </c>
      <c r="E5" s="152"/>
    </row>
    <row r="6" spans="1:8" x14ac:dyDescent="0.25">
      <c r="A6" s="72">
        <v>1</v>
      </c>
      <c r="B6" s="139" t="s">
        <v>95</v>
      </c>
      <c r="C6" s="139"/>
      <c r="D6" s="77"/>
      <c r="E6" s="73" t="s">
        <v>85</v>
      </c>
    </row>
    <row r="7" spans="1:8" x14ac:dyDescent="0.25">
      <c r="A7" s="72">
        <v>2</v>
      </c>
      <c r="B7" s="139" t="s">
        <v>96</v>
      </c>
      <c r="C7" s="139"/>
      <c r="D7" s="77"/>
      <c r="E7" s="73" t="s">
        <v>85</v>
      </c>
    </row>
    <row r="8" spans="1:8" x14ac:dyDescent="0.25">
      <c r="A8" s="72">
        <v>2</v>
      </c>
      <c r="B8" s="139" t="s">
        <v>92</v>
      </c>
      <c r="C8" s="139"/>
      <c r="D8" s="77"/>
      <c r="E8" s="73" t="s">
        <v>85</v>
      </c>
    </row>
    <row r="9" spans="1:8" x14ac:dyDescent="0.25">
      <c r="A9" s="72">
        <v>3</v>
      </c>
      <c r="B9" s="139" t="s">
        <v>91</v>
      </c>
      <c r="C9" s="139"/>
      <c r="D9" s="77"/>
      <c r="E9" s="73" t="s">
        <v>85</v>
      </c>
    </row>
    <row r="10" spans="1:8" x14ac:dyDescent="0.25">
      <c r="A10" s="72">
        <v>4</v>
      </c>
      <c r="B10" s="139" t="s">
        <v>93</v>
      </c>
      <c r="C10" s="139"/>
      <c r="D10" s="77"/>
      <c r="E10" s="73" t="s">
        <v>85</v>
      </c>
    </row>
    <row r="11" spans="1:8" x14ac:dyDescent="0.25">
      <c r="A11" s="72">
        <v>5</v>
      </c>
      <c r="B11" s="139" t="s">
        <v>94</v>
      </c>
      <c r="C11" s="139"/>
      <c r="D11" s="77"/>
      <c r="E11" s="73" t="s">
        <v>85</v>
      </c>
    </row>
    <row r="12" spans="1:8" x14ac:dyDescent="0.25">
      <c r="A12" s="72">
        <v>6</v>
      </c>
      <c r="B12" s="139" t="s">
        <v>97</v>
      </c>
      <c r="C12" s="139"/>
      <c r="D12" s="77"/>
      <c r="E12" s="73" t="s">
        <v>85</v>
      </c>
    </row>
    <row r="13" spans="1:8" x14ac:dyDescent="0.25">
      <c r="A13" s="72">
        <v>7</v>
      </c>
      <c r="B13" s="139" t="s">
        <v>98</v>
      </c>
      <c r="C13" s="139"/>
      <c r="D13" s="77"/>
      <c r="E13" s="73" t="s">
        <v>85</v>
      </c>
    </row>
    <row r="14" spans="1:8" x14ac:dyDescent="0.25">
      <c r="A14" s="72">
        <v>9</v>
      </c>
      <c r="B14" s="153" t="s">
        <v>99</v>
      </c>
      <c r="C14" s="153"/>
      <c r="D14" s="77"/>
      <c r="E14" s="73" t="s">
        <v>85</v>
      </c>
    </row>
    <row r="15" spans="1:8" x14ac:dyDescent="0.25">
      <c r="B15" s="83"/>
      <c r="C15" s="83"/>
      <c r="D15" s="84"/>
    </row>
    <row r="16" spans="1:8" ht="47.25" customHeight="1" x14ac:dyDescent="0.25">
      <c r="A16" s="144"/>
      <c r="B16" s="144"/>
      <c r="C16" s="144"/>
      <c r="D16" s="144"/>
      <c r="E16" s="144"/>
    </row>
    <row r="17" spans="1:6" x14ac:dyDescent="0.25">
      <c r="B17" s="83"/>
      <c r="C17" s="83"/>
      <c r="D17" s="84"/>
    </row>
    <row r="18" spans="1:6" ht="15" customHeight="1" x14ac:dyDescent="0.25">
      <c r="A18" s="143"/>
      <c r="B18" s="143"/>
      <c r="C18" s="143"/>
      <c r="D18" s="143"/>
      <c r="E18" s="143"/>
    </row>
    <row r="19" spans="1:6" ht="54.75" customHeight="1" x14ac:dyDescent="0.25">
      <c r="A19" s="141" t="s">
        <v>139</v>
      </c>
      <c r="B19" s="141"/>
      <c r="C19" s="141"/>
      <c r="D19" s="141"/>
      <c r="E19" s="141"/>
      <c r="F19" s="141"/>
    </row>
    <row r="20" spans="1:6" ht="17.25" customHeight="1" x14ac:dyDescent="0.25">
      <c r="A20" s="141" t="s">
        <v>140</v>
      </c>
      <c r="B20" s="141"/>
      <c r="C20" s="141"/>
      <c r="D20" s="141"/>
      <c r="E20" s="141"/>
      <c r="F20" s="82"/>
    </row>
    <row r="21" spans="1:6" ht="53.25" customHeight="1" x14ac:dyDescent="0.25">
      <c r="A21" s="144" t="s">
        <v>86</v>
      </c>
      <c r="B21" s="144"/>
      <c r="C21" s="144"/>
      <c r="D21" s="144"/>
      <c r="E21" s="144"/>
    </row>
    <row r="22" spans="1:6" x14ac:dyDescent="0.25">
      <c r="A22" s="142" t="s">
        <v>141</v>
      </c>
      <c r="B22" s="142"/>
      <c r="C22" s="142"/>
      <c r="D22" s="142"/>
      <c r="E22" s="142"/>
      <c r="F22" s="142"/>
    </row>
    <row r="23" spans="1:6" ht="15" customHeight="1" x14ac:dyDescent="0.25">
      <c r="B23" s="83"/>
      <c r="C23" s="83"/>
      <c r="D23" s="84"/>
    </row>
    <row r="24" spans="1:6" x14ac:dyDescent="0.25">
      <c r="A24" s="143" t="s">
        <v>87</v>
      </c>
      <c r="B24" s="143"/>
      <c r="C24" s="143"/>
      <c r="D24" s="143"/>
      <c r="E24" s="143"/>
    </row>
    <row r="25" spans="1:6" ht="13.5" customHeight="1" x14ac:dyDescent="0.25">
      <c r="B25" s="79"/>
      <c r="C25" s="71"/>
      <c r="D25" s="71"/>
      <c r="E25" s="71" t="s">
        <v>88</v>
      </c>
    </row>
    <row r="26" spans="1:6" ht="54" customHeight="1" x14ac:dyDescent="0.25">
      <c r="A26" s="150" t="s">
        <v>142</v>
      </c>
      <c r="B26" s="150"/>
      <c r="C26" s="150"/>
      <c r="D26" s="150"/>
      <c r="E26" s="85"/>
    </row>
    <row r="27" spans="1:6" x14ac:dyDescent="0.25">
      <c r="A27" s="74"/>
      <c r="B27" s="74"/>
      <c r="C27" s="74"/>
      <c r="D27" s="74"/>
      <c r="E27" s="74"/>
    </row>
    <row r="28" spans="1:6" x14ac:dyDescent="0.25">
      <c r="A28" s="140" t="s">
        <v>89</v>
      </c>
      <c r="B28" s="140"/>
      <c r="C28" s="140"/>
      <c r="D28" s="140"/>
      <c r="E28" s="140"/>
    </row>
    <row r="29" spans="1:6" ht="409.5" customHeight="1" x14ac:dyDescent="0.25">
      <c r="A29" s="148" t="s">
        <v>143</v>
      </c>
      <c r="B29" s="148"/>
      <c r="C29" s="148"/>
      <c r="D29" s="148"/>
      <c r="E29" s="148"/>
    </row>
    <row r="30" spans="1:6" ht="15" customHeight="1" x14ac:dyDescent="0.25">
      <c r="A30" s="149"/>
      <c r="B30" s="149"/>
      <c r="C30" s="149"/>
      <c r="D30" s="149"/>
      <c r="E30" s="149"/>
    </row>
  </sheetData>
  <mergeCells count="24">
    <mergeCell ref="A1:G1"/>
    <mergeCell ref="A29:E29"/>
    <mergeCell ref="A30:E30"/>
    <mergeCell ref="A18:E18"/>
    <mergeCell ref="A26:D26"/>
    <mergeCell ref="A16:E16"/>
    <mergeCell ref="A3:E3"/>
    <mergeCell ref="B5:C5"/>
    <mergeCell ref="D5:E5"/>
    <mergeCell ref="B6:C6"/>
    <mergeCell ref="B7:C7"/>
    <mergeCell ref="B13:C13"/>
    <mergeCell ref="B14:C14"/>
    <mergeCell ref="B8:C8"/>
    <mergeCell ref="B9:C9"/>
    <mergeCell ref="B10:C10"/>
    <mergeCell ref="B11:C11"/>
    <mergeCell ref="B12:C12"/>
    <mergeCell ref="A28:E28"/>
    <mergeCell ref="A20:E20"/>
    <mergeCell ref="A22:F22"/>
    <mergeCell ref="A24:E24"/>
    <mergeCell ref="A19:F19"/>
    <mergeCell ref="A21:E2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H7"/>
  <sheetViews>
    <sheetView workbookViewId="0">
      <selection activeCell="F7" sqref="F7"/>
    </sheetView>
  </sheetViews>
  <sheetFormatPr baseColWidth="10" defaultRowHeight="15" x14ac:dyDescent="0.25"/>
  <cols>
    <col min="1" max="1" width="60.28515625" customWidth="1"/>
  </cols>
  <sheetData>
    <row r="1" spans="1:8" ht="81" customHeight="1" thickBot="1" x14ac:dyDescent="0.3">
      <c r="A1" s="145" t="s">
        <v>150</v>
      </c>
      <c r="B1" s="146"/>
      <c r="C1" s="146"/>
      <c r="D1" s="146"/>
      <c r="E1" s="146"/>
      <c r="F1" s="146"/>
      <c r="G1" s="147"/>
    </row>
    <row r="3" spans="1:8" s="88" customFormat="1" ht="30.75" customHeight="1" x14ac:dyDescent="0.25">
      <c r="A3" s="154" t="s">
        <v>149</v>
      </c>
      <c r="B3" s="154"/>
      <c r="C3" s="154"/>
      <c r="D3" s="154"/>
      <c r="E3" s="154"/>
      <c r="F3" s="154"/>
      <c r="G3" s="154"/>
    </row>
    <row r="4" spans="1:8" x14ac:dyDescent="0.25">
      <c r="A4" s="89"/>
      <c r="B4" s="89"/>
      <c r="C4" s="89"/>
      <c r="D4" s="89"/>
      <c r="E4" s="89"/>
      <c r="F4" s="89"/>
      <c r="G4" s="89"/>
      <c r="H4" s="89"/>
    </row>
    <row r="5" spans="1:8" ht="204.75" customHeight="1" x14ac:dyDescent="0.25">
      <c r="A5" s="148" t="s">
        <v>148</v>
      </c>
      <c r="B5" s="148"/>
      <c r="C5" s="148"/>
      <c r="D5" s="148"/>
      <c r="E5" s="148"/>
      <c r="F5" s="148"/>
      <c r="G5" s="148"/>
      <c r="H5" s="91"/>
    </row>
    <row r="6" spans="1:8" ht="15.75" thickBot="1" x14ac:dyDescent="0.3">
      <c r="A6" s="89"/>
      <c r="B6" s="89"/>
      <c r="C6" s="89"/>
      <c r="D6" s="89"/>
      <c r="E6" s="89"/>
      <c r="F6" s="89"/>
      <c r="G6" s="89"/>
      <c r="H6" s="89"/>
    </row>
    <row r="7" spans="1:8" ht="32.25" customHeight="1" thickBot="1" x14ac:dyDescent="0.3">
      <c r="A7" s="155" t="s">
        <v>90</v>
      </c>
      <c r="B7" s="156"/>
      <c r="C7" s="156"/>
      <c r="D7" s="156"/>
      <c r="E7" s="157"/>
      <c r="F7" s="90" t="s">
        <v>147</v>
      </c>
      <c r="G7" s="89"/>
      <c r="H7" s="89"/>
    </row>
  </sheetData>
  <mergeCells count="4">
    <mergeCell ref="A3:G3"/>
    <mergeCell ref="A5:G5"/>
    <mergeCell ref="A7:E7"/>
    <mergeCell ref="A1:G1"/>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M20"/>
  <sheetViews>
    <sheetView tabSelected="1" topLeftCell="A2" workbookViewId="0">
      <selection activeCell="R15" sqref="R15"/>
    </sheetView>
  </sheetViews>
  <sheetFormatPr baseColWidth="10" defaultRowHeight="15" x14ac:dyDescent="0.25"/>
  <cols>
    <col min="1" max="1" width="3.85546875" customWidth="1"/>
    <col min="2" max="2" width="2.42578125" hidden="1" customWidth="1"/>
    <col min="3" max="3" width="2.140625" hidden="1" customWidth="1"/>
    <col min="4" max="4" width="11.42578125" customWidth="1"/>
    <col min="5" max="5" width="20.140625" customWidth="1"/>
    <col min="6" max="7" width="11.42578125" customWidth="1"/>
    <col min="8" max="8" width="21.140625" customWidth="1"/>
    <col min="10" max="10" width="45.85546875" customWidth="1"/>
  </cols>
  <sheetData>
    <row r="1" spans="1:13" ht="15.75" hidden="1" thickBot="1" x14ac:dyDescent="0.3"/>
    <row r="2" spans="1:13" ht="59.25" customHeight="1" thickBot="1" x14ac:dyDescent="0.3">
      <c r="D2" s="145" t="s">
        <v>146</v>
      </c>
      <c r="E2" s="146"/>
      <c r="F2" s="146"/>
      <c r="G2" s="146"/>
      <c r="H2" s="146"/>
      <c r="I2" s="146"/>
      <c r="J2" s="147"/>
    </row>
    <row r="4" spans="1:13" x14ac:dyDescent="0.25">
      <c r="A4" t="s">
        <v>169</v>
      </c>
    </row>
    <row r="5" spans="1:13" x14ac:dyDescent="0.25">
      <c r="B5" s="80"/>
      <c r="C5" s="80"/>
      <c r="D5" s="80"/>
    </row>
    <row r="6" spans="1:13" x14ac:dyDescent="0.25">
      <c r="A6" s="170" t="s">
        <v>157</v>
      </c>
      <c r="B6" s="170"/>
      <c r="C6" s="170"/>
      <c r="D6" s="170"/>
      <c r="E6" s="170"/>
      <c r="F6" s="170"/>
      <c r="G6" s="170"/>
      <c r="H6" s="170"/>
      <c r="I6" s="170"/>
      <c r="J6" s="170"/>
      <c r="K6" s="170"/>
    </row>
    <row r="7" spans="1:13" x14ac:dyDescent="0.25">
      <c r="A7" s="70"/>
      <c r="B7" s="70"/>
      <c r="C7" s="70"/>
      <c r="D7" s="70"/>
    </row>
    <row r="8" spans="1:13" x14ac:dyDescent="0.25">
      <c r="A8" s="171" t="s">
        <v>156</v>
      </c>
      <c r="B8" s="171"/>
      <c r="C8" s="171"/>
      <c r="D8" s="171"/>
      <c r="E8" s="171"/>
      <c r="F8" s="171"/>
      <c r="G8" s="171"/>
      <c r="H8" s="171"/>
      <c r="I8" s="171"/>
      <c r="J8" s="171"/>
      <c r="K8" s="171"/>
      <c r="L8" s="171"/>
    </row>
    <row r="10" spans="1:13" x14ac:dyDescent="0.25">
      <c r="B10" s="172" t="s">
        <v>155</v>
      </c>
      <c r="C10" s="172"/>
      <c r="D10" s="172"/>
      <c r="E10" s="172"/>
      <c r="F10" s="172"/>
      <c r="G10" s="172"/>
      <c r="H10" s="172"/>
      <c r="I10" s="172"/>
      <c r="J10" s="172"/>
      <c r="K10" s="172"/>
    </row>
    <row r="11" spans="1:13" ht="78.75" customHeight="1" x14ac:dyDescent="0.25">
      <c r="B11" s="173" t="s">
        <v>154</v>
      </c>
      <c r="C11" s="173"/>
      <c r="D11" s="173"/>
      <c r="E11" s="173"/>
      <c r="F11" s="173"/>
      <c r="G11" s="173"/>
      <c r="H11" s="173"/>
      <c r="I11" s="173"/>
      <c r="J11" s="173"/>
      <c r="K11" s="173"/>
      <c r="L11" s="173"/>
      <c r="M11" s="173"/>
    </row>
    <row r="14" spans="1:13" x14ac:dyDescent="0.25">
      <c r="E14" s="81"/>
      <c r="F14" s="81"/>
      <c r="G14" s="81"/>
      <c r="H14" s="92" t="s">
        <v>153</v>
      </c>
    </row>
    <row r="15" spans="1:13" ht="15" customHeight="1" x14ac:dyDescent="0.25">
      <c r="E15" s="161" t="s">
        <v>152</v>
      </c>
      <c r="F15" s="162"/>
      <c r="G15" s="163"/>
      <c r="H15" s="158">
        <f>H16+H17</f>
        <v>0</v>
      </c>
    </row>
    <row r="16" spans="1:13" x14ac:dyDescent="0.25">
      <c r="E16" s="164"/>
      <c r="F16" s="165"/>
      <c r="G16" s="166"/>
      <c r="H16" s="159"/>
    </row>
    <row r="17" spans="5:8" x14ac:dyDescent="0.25">
      <c r="E17" s="167"/>
      <c r="F17" s="168"/>
      <c r="G17" s="169"/>
      <c r="H17" s="160"/>
    </row>
    <row r="18" spans="5:8" ht="15" customHeight="1" x14ac:dyDescent="0.25">
      <c r="E18" s="161" t="s">
        <v>151</v>
      </c>
      <c r="F18" s="162"/>
      <c r="G18" s="163"/>
      <c r="H18" s="158">
        <f>H19+H20</f>
        <v>0</v>
      </c>
    </row>
    <row r="19" spans="5:8" x14ac:dyDescent="0.25">
      <c r="E19" s="164"/>
      <c r="F19" s="165"/>
      <c r="G19" s="166"/>
      <c r="H19" s="159"/>
    </row>
    <row r="20" spans="5:8" x14ac:dyDescent="0.25">
      <c r="E20" s="167"/>
      <c r="F20" s="168"/>
      <c r="G20" s="169"/>
      <c r="H20" s="160"/>
    </row>
  </sheetData>
  <mergeCells count="9">
    <mergeCell ref="H15:H17"/>
    <mergeCell ref="E18:G20"/>
    <mergeCell ref="H18:H20"/>
    <mergeCell ref="E15:G17"/>
    <mergeCell ref="D2:J2"/>
    <mergeCell ref="A6:K6"/>
    <mergeCell ref="A8:L8"/>
    <mergeCell ref="B10:K10"/>
    <mergeCell ref="B11:M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3</vt:i4>
      </vt:variant>
    </vt:vector>
  </HeadingPairs>
  <TitlesOfParts>
    <vt:vector size="10" baseType="lpstr">
      <vt:lpstr>GARDE</vt:lpstr>
      <vt:lpstr>DPGF  GC</vt:lpstr>
      <vt:lpstr>DPGF ELEC</vt:lpstr>
      <vt:lpstr>DP</vt:lpstr>
      <vt:lpstr>BPC - TH </vt:lpstr>
      <vt:lpstr>BPC - Coeff P&amp;S</vt:lpstr>
      <vt:lpstr>BPC- Demob- Remob</vt:lpstr>
      <vt:lpstr>DP!Zone_d_impression</vt:lpstr>
      <vt:lpstr>'DPGF ELEC'!Zone_d_impression</vt:lpstr>
      <vt:lpstr>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KAISERLIAN Eddy 222824</dc:creator>
  <cp:keywords/>
  <dc:description/>
  <cp:lastModifiedBy>MENEGALE Faustine CRIT</cp:lastModifiedBy>
  <cp:revision/>
  <cp:lastPrinted>2024-10-15T12:03:30Z</cp:lastPrinted>
  <dcterms:created xsi:type="dcterms:W3CDTF">2018-04-23T08:42:30Z</dcterms:created>
  <dcterms:modified xsi:type="dcterms:W3CDTF">2024-10-24T08:05:12Z</dcterms:modified>
  <cp:category/>
  <cp:contentStatus/>
</cp:coreProperties>
</file>